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mbleaware-my.sharepoint.com/personal/jessica_cox_gambleaware_org/Documents/Desktop/SSF 3 launch/"/>
    </mc:Choice>
  </mc:AlternateContent>
  <xr:revisionPtr revIDLastSave="0" documentId="8_{88B730FB-DEEF-4FF2-9422-4933EEA44ACD}" xr6:coauthVersionLast="47" xr6:coauthVersionMax="47" xr10:uidLastSave="{00000000-0000-0000-0000-000000000000}"/>
  <bookViews>
    <workbookView xWindow="-110" yWindow="-110" windowWidth="19420" windowHeight="10420" xr2:uid="{0CB95A77-B55D-4B3F-A156-9237FA57DDFD}"/>
  </bookViews>
  <sheets>
    <sheet name="Guidance for Budget" sheetId="11" r:id="rId1"/>
    <sheet name="1 - Budget (Quarterly)" sheetId="9" r:id="rId2"/>
    <sheet name="Guidance for Reporting " sheetId="8" r:id="rId3"/>
    <sheet name="2 - Quarterly Reporting" sheetId="10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10" l="1"/>
  <c r="AB36" i="10"/>
  <c r="AB37" i="10"/>
  <c r="AB38" i="10"/>
  <c r="AB39" i="10"/>
  <c r="AB40" i="10"/>
  <c r="AB41" i="10"/>
  <c r="AB42" i="10"/>
  <c r="AB43" i="10"/>
  <c r="AB44" i="10"/>
  <c r="AB45" i="10"/>
  <c r="AB46" i="10"/>
  <c r="AB47" i="10"/>
  <c r="AB48" i="10"/>
  <c r="AB49" i="10"/>
  <c r="AB34" i="10"/>
  <c r="AB30" i="10"/>
  <c r="AB10" i="10"/>
  <c r="AB11" i="10"/>
  <c r="AB12" i="10"/>
  <c r="AB13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27" i="10"/>
  <c r="AB28" i="10"/>
  <c r="AB9" i="10"/>
  <c r="N33" i="10"/>
  <c r="N3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9" i="10"/>
  <c r="N10" i="10"/>
  <c r="N11" i="10"/>
  <c r="N12" i="10"/>
  <c r="N13" i="10"/>
  <c r="N14" i="10"/>
  <c r="AB14" i="10" s="1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I34" i="9"/>
  <c r="L34" i="9" s="1"/>
  <c r="I35" i="9"/>
  <c r="L35" i="9" s="1"/>
  <c r="I36" i="9"/>
  <c r="L36" i="9" s="1"/>
  <c r="I37" i="9"/>
  <c r="L37" i="9" s="1"/>
  <c r="I38" i="9"/>
  <c r="L38" i="9" s="1"/>
  <c r="I39" i="9"/>
  <c r="L39" i="9" s="1"/>
  <c r="I40" i="9"/>
  <c r="L40" i="9" s="1"/>
  <c r="I41" i="9"/>
  <c r="L41" i="9" s="1"/>
  <c r="I42" i="9"/>
  <c r="L42" i="9" s="1"/>
  <c r="I43" i="9"/>
  <c r="L43" i="9" s="1"/>
  <c r="I44" i="9"/>
  <c r="L44" i="9" s="1"/>
  <c r="I45" i="9"/>
  <c r="L45" i="9" s="1"/>
  <c r="I46" i="9"/>
  <c r="L46" i="9" s="1"/>
  <c r="I47" i="9"/>
  <c r="L47" i="9" s="1"/>
  <c r="I48" i="9"/>
  <c r="L48" i="9" s="1"/>
  <c r="I33" i="9"/>
  <c r="L33" i="9" s="1"/>
  <c r="I29" i="9"/>
  <c r="L29" i="9" s="1"/>
  <c r="E33" i="10"/>
  <c r="J33" i="10"/>
  <c r="R33" i="10"/>
  <c r="W33" i="10"/>
  <c r="H32" i="9"/>
  <c r="J32" i="9"/>
  <c r="K32" i="9"/>
  <c r="G32" i="9"/>
  <c r="I32" i="9" s="1"/>
  <c r="L32" i="9" s="1"/>
  <c r="V30" i="10"/>
  <c r="V35" i="10"/>
  <c r="V36" i="10"/>
  <c r="V37" i="10"/>
  <c r="V38" i="10"/>
  <c r="V39" i="10"/>
  <c r="V40" i="10"/>
  <c r="V41" i="10"/>
  <c r="V42" i="10"/>
  <c r="V43" i="10"/>
  <c r="V44" i="10"/>
  <c r="V45" i="10"/>
  <c r="V46" i="10"/>
  <c r="V47" i="10"/>
  <c r="V48" i="10"/>
  <c r="V49" i="10"/>
  <c r="V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34" i="10"/>
  <c r="Q30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34" i="10"/>
  <c r="I30" i="10"/>
  <c r="D34" i="10"/>
  <c r="M34" i="10" s="1"/>
  <c r="AA34" i="10" s="1"/>
  <c r="D30" i="10"/>
  <c r="M30" i="10" s="1"/>
  <c r="AA30" i="10" s="1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Q33" i="10" l="1"/>
  <c r="S33" i="10" s="1"/>
  <c r="I33" i="10"/>
  <c r="V33" i="10"/>
  <c r="X33" i="10" s="1"/>
  <c r="AB33" i="10"/>
  <c r="X49" i="10"/>
  <c r="X48" i="10"/>
  <c r="X47" i="10"/>
  <c r="X46" i="10"/>
  <c r="X45" i="10"/>
  <c r="X44" i="10"/>
  <c r="X43" i="10"/>
  <c r="X42" i="10"/>
  <c r="X41" i="10"/>
  <c r="X40" i="10"/>
  <c r="X39" i="10"/>
  <c r="X38" i="10"/>
  <c r="X37" i="10"/>
  <c r="X36" i="10"/>
  <c r="X35" i="10"/>
  <c r="X34" i="10"/>
  <c r="X30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S30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9" i="10"/>
  <c r="K34" i="10"/>
  <c r="K30" i="10"/>
  <c r="D35" i="10"/>
  <c r="M35" i="10" s="1"/>
  <c r="AA35" i="10" s="1"/>
  <c r="D36" i="10"/>
  <c r="M36" i="10" s="1"/>
  <c r="AA36" i="10" s="1"/>
  <c r="D37" i="10"/>
  <c r="M37" i="10" s="1"/>
  <c r="AA37" i="10" s="1"/>
  <c r="D38" i="10"/>
  <c r="M38" i="10" s="1"/>
  <c r="AA38" i="10" s="1"/>
  <c r="D39" i="10"/>
  <c r="M39" i="10" s="1"/>
  <c r="AA39" i="10" s="1"/>
  <c r="D40" i="10"/>
  <c r="M40" i="10" s="1"/>
  <c r="AA40" i="10" s="1"/>
  <c r="D41" i="10"/>
  <c r="M41" i="10" s="1"/>
  <c r="AA41" i="10" s="1"/>
  <c r="D42" i="10"/>
  <c r="M42" i="10" s="1"/>
  <c r="AA42" i="10" s="1"/>
  <c r="D43" i="10"/>
  <c r="M43" i="10" s="1"/>
  <c r="AA43" i="10" s="1"/>
  <c r="D44" i="10"/>
  <c r="M44" i="10" s="1"/>
  <c r="AA44" i="10" s="1"/>
  <c r="D45" i="10"/>
  <c r="M45" i="10" s="1"/>
  <c r="AA45" i="10" s="1"/>
  <c r="D46" i="10"/>
  <c r="M46" i="10" s="1"/>
  <c r="AA46" i="10" s="1"/>
  <c r="D47" i="10"/>
  <c r="M47" i="10" s="1"/>
  <c r="AA47" i="10" s="1"/>
  <c r="D48" i="10"/>
  <c r="M48" i="10" s="1"/>
  <c r="AA48" i="10" s="1"/>
  <c r="D49" i="10"/>
  <c r="M49" i="10" s="1"/>
  <c r="AA49" i="10" s="1"/>
  <c r="F34" i="10"/>
  <c r="O34" i="10" s="1"/>
  <c r="F30" i="10"/>
  <c r="O30" i="10" s="1"/>
  <c r="AC30" i="10" s="1"/>
  <c r="W8" i="10"/>
  <c r="R8" i="10"/>
  <c r="J8" i="10"/>
  <c r="N8" i="10" s="1"/>
  <c r="AB8" i="10" s="1"/>
  <c r="E8" i="10"/>
  <c r="K33" i="10" l="1"/>
  <c r="N50" i="10"/>
  <c r="D33" i="10"/>
  <c r="M33" i="10" s="1"/>
  <c r="F33" i="10"/>
  <c r="AC33" i="10" s="1"/>
  <c r="AA33" i="10"/>
  <c r="F49" i="10"/>
  <c r="O49" i="10" s="1"/>
  <c r="AC49" i="10" s="1"/>
  <c r="F39" i="10"/>
  <c r="O39" i="10" s="1"/>
  <c r="AC39" i="10" s="1"/>
  <c r="F46" i="10"/>
  <c r="O46" i="10" s="1"/>
  <c r="AC46" i="10" s="1"/>
  <c r="F38" i="10"/>
  <c r="O38" i="10" s="1"/>
  <c r="AC38" i="10" s="1"/>
  <c r="F40" i="10"/>
  <c r="O40" i="10" s="1"/>
  <c r="AC40" i="10" s="1"/>
  <c r="F47" i="10"/>
  <c r="O47" i="10" s="1"/>
  <c r="AC47" i="10" s="1"/>
  <c r="F45" i="10"/>
  <c r="O45" i="10" s="1"/>
  <c r="AC45" i="10" s="1"/>
  <c r="F44" i="10"/>
  <c r="O44" i="10" s="1"/>
  <c r="AC44" i="10" s="1"/>
  <c r="F36" i="10"/>
  <c r="O36" i="10" s="1"/>
  <c r="AC36" i="10" s="1"/>
  <c r="F41" i="10"/>
  <c r="O41" i="10" s="1"/>
  <c r="AC41" i="10" s="1"/>
  <c r="F48" i="10"/>
  <c r="AB50" i="10"/>
  <c r="F43" i="10"/>
  <c r="O43" i="10" s="1"/>
  <c r="AC43" i="10" s="1"/>
  <c r="F35" i="10"/>
  <c r="O35" i="10" s="1"/>
  <c r="AC35" i="10" s="1"/>
  <c r="F37" i="10"/>
  <c r="O37" i="10" s="1"/>
  <c r="AC37" i="10" s="1"/>
  <c r="F42" i="10"/>
  <c r="O42" i="10" s="1"/>
  <c r="AC42" i="10" s="1"/>
  <c r="E50" i="10"/>
  <c r="J50" i="10"/>
  <c r="K48" i="10"/>
  <c r="R50" i="10"/>
  <c r="W50" i="10"/>
  <c r="S34" i="10"/>
  <c r="AC34" i="10" s="1"/>
  <c r="O48" i="10" l="1"/>
  <c r="AC48" i="10" s="1"/>
  <c r="O33" i="10"/>
  <c r="B2" i="10"/>
  <c r="F12" i="9"/>
  <c r="F13" i="9"/>
  <c r="F14" i="9"/>
  <c r="F15" i="9"/>
  <c r="Q13" i="10" l="1"/>
  <c r="S13" i="10" s="1"/>
  <c r="K12" i="9"/>
  <c r="V13" i="10" s="1"/>
  <c r="X13" i="10" s="1"/>
  <c r="H12" i="9"/>
  <c r="I13" i="10" s="1"/>
  <c r="K13" i="10" s="1"/>
  <c r="G12" i="9"/>
  <c r="J14" i="9"/>
  <c r="Q15" i="10" s="1"/>
  <c r="S15" i="10" s="1"/>
  <c r="K14" i="9"/>
  <c r="V15" i="10" s="1"/>
  <c r="X15" i="10" s="1"/>
  <c r="H14" i="9"/>
  <c r="I15" i="10" s="1"/>
  <c r="K15" i="10" s="1"/>
  <c r="G14" i="9"/>
  <c r="V14" i="10"/>
  <c r="X14" i="10" s="1"/>
  <c r="G13" i="9"/>
  <c r="H13" i="9"/>
  <c r="I14" i="10" s="1"/>
  <c r="K14" i="10" s="1"/>
  <c r="J13" i="9"/>
  <c r="Q14" i="10" s="1"/>
  <c r="S14" i="10" s="1"/>
  <c r="K15" i="9"/>
  <c r="V16" i="10" s="1"/>
  <c r="X16" i="10" s="1"/>
  <c r="G15" i="9"/>
  <c r="H15" i="9"/>
  <c r="I16" i="10" s="1"/>
  <c r="K16" i="10" s="1"/>
  <c r="J15" i="9"/>
  <c r="Q16" i="10" s="1"/>
  <c r="S16" i="10" s="1"/>
  <c r="D15" i="10" l="1"/>
  <c r="I14" i="9"/>
  <c r="L14" i="9" s="1"/>
  <c r="D16" i="10"/>
  <c r="M16" i="10" s="1"/>
  <c r="AA16" i="10" s="1"/>
  <c r="I15" i="9"/>
  <c r="L15" i="9" s="1"/>
  <c r="D13" i="10"/>
  <c r="M13" i="10" s="1"/>
  <c r="AA13" i="10" s="1"/>
  <c r="I12" i="9"/>
  <c r="L12" i="9" s="1"/>
  <c r="D14" i="10"/>
  <c r="M14" i="10" s="1"/>
  <c r="AA14" i="10" s="1"/>
  <c r="I13" i="9"/>
  <c r="L13" i="9" s="1"/>
  <c r="F15" i="10" l="1"/>
  <c r="O15" i="10" s="1"/>
  <c r="AC15" i="10" s="1"/>
  <c r="M15" i="10"/>
  <c r="AA15" i="10" s="1"/>
  <c r="F16" i="10"/>
  <c r="O16" i="10" s="1"/>
  <c r="AC16" i="10" s="1"/>
  <c r="F14" i="10"/>
  <c r="O14" i="10" s="1"/>
  <c r="AC14" i="10" s="1"/>
  <c r="F13" i="10"/>
  <c r="O13" i="10" s="1"/>
  <c r="AC13" i="10" s="1"/>
  <c r="F10" i="9"/>
  <c r="F11" i="9"/>
  <c r="F16" i="9"/>
  <c r="F17" i="9"/>
  <c r="F18" i="9"/>
  <c r="F19" i="9"/>
  <c r="C4" i="10"/>
  <c r="C48" i="10"/>
  <c r="C49" i="10"/>
  <c r="G11" i="9" l="1"/>
  <c r="H11" i="9"/>
  <c r="J18" i="9"/>
  <c r="Q19" i="10" s="1"/>
  <c r="K18" i="9"/>
  <c r="V19" i="10" s="1"/>
  <c r="G18" i="9"/>
  <c r="H18" i="9"/>
  <c r="I19" i="10" s="1"/>
  <c r="J16" i="9"/>
  <c r="Q17" i="10" s="1"/>
  <c r="G16" i="9"/>
  <c r="H16" i="9"/>
  <c r="I17" i="10" s="1"/>
  <c r="K16" i="9"/>
  <c r="V17" i="10" s="1"/>
  <c r="K17" i="9"/>
  <c r="V18" i="10" s="1"/>
  <c r="G17" i="9"/>
  <c r="H17" i="9"/>
  <c r="I18" i="10" s="1"/>
  <c r="J17" i="9"/>
  <c r="Q18" i="10" s="1"/>
  <c r="K19" i="9"/>
  <c r="V20" i="10" s="1"/>
  <c r="G19" i="9"/>
  <c r="H19" i="9"/>
  <c r="I20" i="10" s="1"/>
  <c r="J19" i="9"/>
  <c r="Q20" i="10" s="1"/>
  <c r="I12" i="10"/>
  <c r="K11" i="9"/>
  <c r="V12" i="10" s="1"/>
  <c r="J11" i="9"/>
  <c r="Q12" i="10" s="1"/>
  <c r="J10" i="9"/>
  <c r="Q11" i="10" s="1"/>
  <c r="K10" i="9"/>
  <c r="V11" i="10" s="1"/>
  <c r="G10" i="9"/>
  <c r="H10" i="9"/>
  <c r="I11" i="10" s="1"/>
  <c r="C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34" i="10"/>
  <c r="D11" i="10" l="1"/>
  <c r="M11" i="10" s="1"/>
  <c r="AA11" i="10" s="1"/>
  <c r="I10" i="9"/>
  <c r="L10" i="9" s="1"/>
  <c r="D20" i="10"/>
  <c r="M20" i="10" s="1"/>
  <c r="AA20" i="10" s="1"/>
  <c r="I19" i="9"/>
  <c r="L19" i="9" s="1"/>
  <c r="D17" i="10"/>
  <c r="M17" i="10" s="1"/>
  <c r="AA17" i="10" s="1"/>
  <c r="I16" i="9"/>
  <c r="L16" i="9" s="1"/>
  <c r="D19" i="10"/>
  <c r="I18" i="9"/>
  <c r="L18" i="9" s="1"/>
  <c r="D18" i="10"/>
  <c r="M18" i="10" s="1"/>
  <c r="AA18" i="10" s="1"/>
  <c r="I17" i="9"/>
  <c r="L17" i="9" s="1"/>
  <c r="D12" i="10"/>
  <c r="M12" i="10" s="1"/>
  <c r="AA12" i="10" s="1"/>
  <c r="I11" i="9"/>
  <c r="L11" i="9" s="1"/>
  <c r="X17" i="10"/>
  <c r="K17" i="10"/>
  <c r="S17" i="10"/>
  <c r="K19" i="10"/>
  <c r="S19" i="10"/>
  <c r="X19" i="10"/>
  <c r="K12" i="10"/>
  <c r="S12" i="10"/>
  <c r="X12" i="10"/>
  <c r="F20" i="10"/>
  <c r="K20" i="10"/>
  <c r="S20" i="10"/>
  <c r="X20" i="10"/>
  <c r="K11" i="10"/>
  <c r="S11" i="10"/>
  <c r="X11" i="10"/>
  <c r="F11" i="10"/>
  <c r="O11" i="10" s="1"/>
  <c r="AC11" i="10" s="1"/>
  <c r="S18" i="10"/>
  <c r="X18" i="10"/>
  <c r="F18" i="10"/>
  <c r="K18" i="10"/>
  <c r="O18" i="10" l="1"/>
  <c r="AC18" i="10" s="1"/>
  <c r="O20" i="10"/>
  <c r="AC20" i="10" s="1"/>
  <c r="F19" i="10"/>
  <c r="O19" i="10" s="1"/>
  <c r="AC19" i="10" s="1"/>
  <c r="M19" i="10"/>
  <c r="AA19" i="10" s="1"/>
  <c r="F17" i="10"/>
  <c r="O17" i="10" s="1"/>
  <c r="AC17" i="10" s="1"/>
  <c r="F12" i="10"/>
  <c r="O12" i="10" s="1"/>
  <c r="AC12" i="10" s="1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F24" i="9"/>
  <c r="F25" i="9"/>
  <c r="F26" i="9"/>
  <c r="F23" i="9"/>
  <c r="F9" i="9"/>
  <c r="F20" i="9"/>
  <c r="F21" i="9"/>
  <c r="F22" i="9"/>
  <c r="F27" i="9"/>
  <c r="F8" i="9"/>
  <c r="J8" i="9" s="1"/>
  <c r="K25" i="9" l="1"/>
  <c r="V26" i="10" s="1"/>
  <c r="G25" i="9"/>
  <c r="H25" i="9"/>
  <c r="I26" i="10" s="1"/>
  <c r="J25" i="9"/>
  <c r="Q26" i="10" s="1"/>
  <c r="K23" i="9"/>
  <c r="V24" i="10" s="1"/>
  <c r="G23" i="9"/>
  <c r="H23" i="9"/>
  <c r="I24" i="10" s="1"/>
  <c r="J23" i="9"/>
  <c r="Q24" i="10" s="1"/>
  <c r="J26" i="9"/>
  <c r="Q27" i="10" s="1"/>
  <c r="K26" i="9"/>
  <c r="V27" i="10" s="1"/>
  <c r="H26" i="9"/>
  <c r="I27" i="10" s="1"/>
  <c r="G26" i="9"/>
  <c r="J22" i="9"/>
  <c r="Q23" i="10" s="1"/>
  <c r="K22" i="9"/>
  <c r="V23" i="10" s="1"/>
  <c r="G22" i="9"/>
  <c r="H22" i="9"/>
  <c r="I23" i="10" s="1"/>
  <c r="K21" i="9"/>
  <c r="V22" i="10" s="1"/>
  <c r="G21" i="9"/>
  <c r="H21" i="9"/>
  <c r="I22" i="10" s="1"/>
  <c r="J21" i="9"/>
  <c r="Q22" i="10" s="1"/>
  <c r="J24" i="9"/>
  <c r="Q25" i="10" s="1"/>
  <c r="K24" i="9"/>
  <c r="V25" i="10" s="1"/>
  <c r="G24" i="9"/>
  <c r="H24" i="9"/>
  <c r="I25" i="10" s="1"/>
  <c r="G8" i="9"/>
  <c r="H8" i="9"/>
  <c r="I9" i="10" s="1"/>
  <c r="K8" i="9"/>
  <c r="V9" i="10" s="1"/>
  <c r="Q9" i="10"/>
  <c r="K27" i="9"/>
  <c r="V28" i="10" s="1"/>
  <c r="G27" i="9"/>
  <c r="H27" i="9"/>
  <c r="I28" i="10" s="1"/>
  <c r="J27" i="9"/>
  <c r="Q28" i="10" s="1"/>
  <c r="J20" i="9"/>
  <c r="Q21" i="10" s="1"/>
  <c r="K20" i="9"/>
  <c r="V21" i="10" s="1"/>
  <c r="H20" i="9"/>
  <c r="I21" i="10" s="1"/>
  <c r="G20" i="9"/>
  <c r="G9" i="9"/>
  <c r="H9" i="9"/>
  <c r="I10" i="10" s="1"/>
  <c r="J9" i="9"/>
  <c r="Q10" i="10" s="1"/>
  <c r="K9" i="9"/>
  <c r="V10" i="10" s="1"/>
  <c r="C9" i="10"/>
  <c r="D25" i="10" l="1"/>
  <c r="M25" i="10" s="1"/>
  <c r="AA25" i="10" s="1"/>
  <c r="I24" i="9"/>
  <c r="L24" i="9" s="1"/>
  <c r="D23" i="10"/>
  <c r="M23" i="10" s="1"/>
  <c r="AA23" i="10" s="1"/>
  <c r="I22" i="9"/>
  <c r="L22" i="9" s="1"/>
  <c r="D24" i="10"/>
  <c r="M24" i="10" s="1"/>
  <c r="AA24" i="10" s="1"/>
  <c r="I23" i="9"/>
  <c r="L23" i="9" s="1"/>
  <c r="D21" i="10"/>
  <c r="M21" i="10" s="1"/>
  <c r="AA21" i="10" s="1"/>
  <c r="I20" i="9"/>
  <c r="L20" i="9" s="1"/>
  <c r="D27" i="10"/>
  <c r="M27" i="10" s="1"/>
  <c r="AA27" i="10" s="1"/>
  <c r="I26" i="9"/>
  <c r="L26" i="9" s="1"/>
  <c r="D28" i="10"/>
  <c r="M28" i="10" s="1"/>
  <c r="AA28" i="10" s="1"/>
  <c r="I27" i="9"/>
  <c r="L27" i="9" s="1"/>
  <c r="D22" i="10"/>
  <c r="M22" i="10" s="1"/>
  <c r="AA22" i="10" s="1"/>
  <c r="I21" i="9"/>
  <c r="L21" i="9" s="1"/>
  <c r="D26" i="10"/>
  <c r="M26" i="10" s="1"/>
  <c r="AA26" i="10" s="1"/>
  <c r="I25" i="9"/>
  <c r="L25" i="9" s="1"/>
  <c r="D10" i="10"/>
  <c r="M10" i="10" s="1"/>
  <c r="AA10" i="10" s="1"/>
  <c r="I9" i="9"/>
  <c r="L9" i="9" s="1"/>
  <c r="D9" i="10"/>
  <c r="M9" i="10" s="1"/>
  <c r="AA9" i="10" s="1"/>
  <c r="I8" i="9"/>
  <c r="L8" i="9" s="1"/>
  <c r="H7" i="9"/>
  <c r="H49" i="9" s="1"/>
  <c r="K22" i="10"/>
  <c r="S22" i="10"/>
  <c r="X22" i="10"/>
  <c r="F23" i="10"/>
  <c r="K23" i="10"/>
  <c r="S23" i="10"/>
  <c r="X23" i="10"/>
  <c r="K24" i="10"/>
  <c r="S24" i="10"/>
  <c r="X24" i="10"/>
  <c r="F27" i="10"/>
  <c r="K27" i="10"/>
  <c r="S27" i="10"/>
  <c r="X27" i="10"/>
  <c r="F21" i="10"/>
  <c r="K21" i="10"/>
  <c r="S21" i="10"/>
  <c r="X21" i="10"/>
  <c r="X25" i="10"/>
  <c r="F25" i="10"/>
  <c r="K25" i="10"/>
  <c r="S25" i="10"/>
  <c r="F26" i="10"/>
  <c r="K26" i="10"/>
  <c r="S26" i="10"/>
  <c r="X26" i="10"/>
  <c r="S10" i="10"/>
  <c r="X10" i="10"/>
  <c r="F10" i="10"/>
  <c r="K10" i="10"/>
  <c r="F28" i="10"/>
  <c r="K28" i="10"/>
  <c r="S28" i="10"/>
  <c r="X28" i="10"/>
  <c r="O28" i="10" l="1"/>
  <c r="AC28" i="10" s="1"/>
  <c r="O26" i="10"/>
  <c r="AC26" i="10" s="1"/>
  <c r="O25" i="10"/>
  <c r="AC25" i="10" s="1"/>
  <c r="O21" i="10"/>
  <c r="AC21" i="10" s="1"/>
  <c r="O27" i="10"/>
  <c r="AC27" i="10" s="1"/>
  <c r="O23" i="10"/>
  <c r="AC23" i="10" s="1"/>
  <c r="O10" i="10"/>
  <c r="AC10" i="10" s="1"/>
  <c r="F24" i="10"/>
  <c r="O24" i="10" s="1"/>
  <c r="AC24" i="10" s="1"/>
  <c r="F22" i="10"/>
  <c r="O22" i="10" s="1"/>
  <c r="AC22" i="10" s="1"/>
  <c r="J7" i="9"/>
  <c r="J49" i="9" s="1"/>
  <c r="K7" i="9" l="1"/>
  <c r="K49" i="9" s="1"/>
  <c r="D8" i="10" l="1"/>
  <c r="F9" i="10"/>
  <c r="K9" i="10"/>
  <c r="K8" i="10" s="1"/>
  <c r="I8" i="10"/>
  <c r="I50" i="10" s="1"/>
  <c r="V8" i="10"/>
  <c r="V50" i="10" s="1"/>
  <c r="X9" i="10"/>
  <c r="X8" i="10" s="1"/>
  <c r="X50" i="10" s="1"/>
  <c r="Q8" i="10"/>
  <c r="Q50" i="10" s="1"/>
  <c r="S9" i="10"/>
  <c r="S8" i="10" s="1"/>
  <c r="S50" i="10" s="1"/>
  <c r="O9" i="10" l="1"/>
  <c r="AC9" i="10" s="1"/>
  <c r="M8" i="10"/>
  <c r="K50" i="10"/>
  <c r="F8" i="10"/>
  <c r="O8" i="10" s="1"/>
  <c r="D50" i="10"/>
  <c r="G7" i="9"/>
  <c r="M50" i="10" l="1"/>
  <c r="AA8" i="10"/>
  <c r="AA50" i="10" s="1"/>
  <c r="AC8" i="10"/>
  <c r="O50" i="10"/>
  <c r="G49" i="9"/>
  <c r="I7" i="9"/>
  <c r="F50" i="10"/>
  <c r="AC50" i="10"/>
  <c r="L7" i="9" l="1"/>
  <c r="I49" i="9"/>
  <c r="L49" i="9" s="1"/>
</calcChain>
</file>

<file path=xl/sharedStrings.xml><?xml version="1.0" encoding="utf-8"?>
<sst xmlns="http://schemas.openxmlformats.org/spreadsheetml/2006/main" count="151" uniqueCount="71">
  <si>
    <t>Guidelines to complete the Budget</t>
  </si>
  <si>
    <t xml:space="preserve">Please note, when completing the Budget template you are only required to update the cells highlighted in light green. </t>
  </si>
  <si>
    <t>We are requesting that the a 12 month budget is provided. However, the first phase of this funding will only cover the 6 month period from 1 April 2024 - 30 September 2024.</t>
  </si>
  <si>
    <t>1. Staff costs:</t>
  </si>
  <si>
    <t xml:space="preserve">&gt; The quarterly salary includes basic salary, employers' NI and Pension contribution and other costs that are directly related to the employee. </t>
  </si>
  <si>
    <t>&gt; We are requesting this for each role as a quarterly salary and the working contract (FTE)</t>
  </si>
  <si>
    <t>&gt; Please update the quarterly cost for each role</t>
  </si>
  <si>
    <t>&gt; There is a quarterly formula, but this can be over-typed if staff join part way through the year</t>
  </si>
  <si>
    <t>&gt; Please add the role title in the Description of Expenditure</t>
  </si>
  <si>
    <t>2. Consultant costs:</t>
  </si>
  <si>
    <t>&gt; We are requesting this as a quarterly cost</t>
  </si>
  <si>
    <t>&gt; Please update the budget costs by quarter</t>
  </si>
  <si>
    <t>3. Non-staff costs:</t>
  </si>
  <si>
    <t>&gt; Please update the budget cost for each activity</t>
  </si>
  <si>
    <t>&gt; Please provide more detail in the Description of Expenditure</t>
  </si>
  <si>
    <t>Please ensure that all costs include VAT, where applicable</t>
  </si>
  <si>
    <t>If you have any questions regarding this template, please email dave.stannard@gambleaware.org</t>
  </si>
  <si>
    <t>System Stabilisation - Phase 3</t>
  </si>
  <si>
    <t xml:space="preserve">Organisation name: </t>
  </si>
  <si>
    <t>Category of Expenditure</t>
  </si>
  <si>
    <t>Description of Expenditure</t>
  </si>
  <si>
    <t>For Employees</t>
  </si>
  <si>
    <t>Q1 April-June 2025 (£)</t>
  </si>
  <si>
    <t>Q2 July-Sept 2025 (£)</t>
  </si>
  <si>
    <t>Q1-Q2 Total (£)</t>
  </si>
  <si>
    <t>Q3 Oct-Dec 2025 (£)</t>
  </si>
  <si>
    <t>Q4 Jan-Mar 2026 (£)</t>
  </si>
  <si>
    <t>Total (£)</t>
  </si>
  <si>
    <t>Staff costs (Total £)</t>
  </si>
  <si>
    <t xml:space="preserve">Please include job title for each employee working on the project. </t>
  </si>
  <si>
    <t>Annual Salary FTE (£)</t>
  </si>
  <si>
    <t xml:space="preserve">FTE </t>
  </si>
  <si>
    <t>Actual Salary Cost (£)</t>
  </si>
  <si>
    <t>Staff Salary (Inc. Employer NI &amp; pension contributions)</t>
  </si>
  <si>
    <t>Consultants costs</t>
  </si>
  <si>
    <t>Non-staff costs (Total £)</t>
  </si>
  <si>
    <t>Please provide detail of the budgeted non-staff costs</t>
  </si>
  <si>
    <t>We have suggested the budget cost categories below, but please feel free to edit these in line with your planned activities.</t>
  </si>
  <si>
    <t>Travel and Accommodation</t>
  </si>
  <si>
    <t>Building/premises upkeep (maintenance, cleaning etc)</t>
  </si>
  <si>
    <t>Hardware (office equipment, chairs etc)</t>
  </si>
  <si>
    <t>Office supplies (stationery, printing, postage etc)</t>
  </si>
  <si>
    <t>Software, digital licences, webhosting</t>
  </si>
  <si>
    <t>Engagement (outreach activities, materials, travel)</t>
  </si>
  <si>
    <t>Communications (supporting communications campaigns, materials, promotion etc)</t>
  </si>
  <si>
    <t>Events (venue hire, catering, travel, speakers etc)</t>
  </si>
  <si>
    <t>Lived Experience (training, travel  etc)</t>
  </si>
  <si>
    <t>Training (venue, experts, catering, travel etc)</t>
  </si>
  <si>
    <t>Conference attendance/memberships/subscriptions</t>
  </si>
  <si>
    <t>Recruitment costs</t>
  </si>
  <si>
    <t>Overhead costs ( please provide detail of overhead methodology)</t>
  </si>
  <si>
    <t>Evaluation and learning costs</t>
  </si>
  <si>
    <t>Other expenses</t>
  </si>
  <si>
    <t xml:space="preserve">Total </t>
  </si>
  <si>
    <t>Guidelines to complete the Quarterly Reporting</t>
  </si>
  <si>
    <t xml:space="preserve">Please note the following when completing the reporting template: </t>
  </si>
  <si>
    <t>You are only required to update the Actual cost column highlighted in green, for Staff costs, Consultants costs and Non-staff costs</t>
  </si>
  <si>
    <t>For any over / under spends, please provide a comment in the variance column</t>
  </si>
  <si>
    <t>&gt; The quarterly salary includes basic salary, employers' NI and Pension contribution and other costs that are directly related to the employee</t>
  </si>
  <si>
    <t>&gt; We are requesting this by individual roles</t>
  </si>
  <si>
    <t>&gt; Please explain the reasons for any variance with a comparison of actual and budgeted headcount/FTE</t>
  </si>
  <si>
    <t>&gt; We are requesting this as a quarterly total</t>
  </si>
  <si>
    <t>&gt; Please explain the reasons for any variance</t>
  </si>
  <si>
    <t>&gt; Please update the quarterly Actuals in line with each budget</t>
  </si>
  <si>
    <t>Year 1 2025-26</t>
  </si>
  <si>
    <t>Q2 July-Sept 2024 25 (£)</t>
  </si>
  <si>
    <t>Budget</t>
  </si>
  <si>
    <t>Actual</t>
  </si>
  <si>
    <t>Variance</t>
  </si>
  <si>
    <t>Comments for variances</t>
  </si>
  <si>
    <t>Staff Salary (inc.Employer NI &amp; pension contributions)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</si>
</sst>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£&quot;* #,##0_-;\-&quot;£&quot;* #,##0_-;_-&quot;£&quot;* &quot;-&quot;_-;_-@_-"/>
    <numFmt numFmtId="43" formatCode="_-* #,##0.00_-;\-* #,##0.00_-;_-* &quot;-&quot;??_-;_-@_-"/>
    <numFmt numFmtId="164" formatCode="_-* #,##0_-;\-* #,##0_-;_-* &quot;-&quot;??_-;_-@_-"/>
    <numFmt numFmtId="165" formatCode="#,##0;[Red]\(#,##0\)"/>
  </numFmts>
  <fonts count="15">
    <font>
      <sz val="11"/>
      <color theme="1"/>
      <name val="Calibri"/>
      <family val="2"/>
      <scheme val="minor"/>
    </font>
    <font>
      <b/>
      <sz val="14"/>
      <color theme="1"/>
      <name val="Boing"/>
      <family val="3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194">
    <xf numFmtId="0" fontId="0" fillId="0" borderId="0" xfId="0"/>
    <xf numFmtId="0" fontId="7" fillId="8" borderId="18" xfId="2" applyFont="1" applyFill="1" applyBorder="1"/>
    <xf numFmtId="0" fontId="5" fillId="8" borderId="22" xfId="2" applyFill="1" applyBorder="1"/>
    <xf numFmtId="0" fontId="5" fillId="8" borderId="11" xfId="2" applyFill="1" applyBorder="1"/>
    <xf numFmtId="0" fontId="5" fillId="0" borderId="0" xfId="2"/>
    <xf numFmtId="0" fontId="5" fillId="8" borderId="17" xfId="2" applyFill="1" applyBorder="1"/>
    <xf numFmtId="0" fontId="5" fillId="8" borderId="0" xfId="2" applyFill="1"/>
    <xf numFmtId="0" fontId="5" fillId="8" borderId="20" xfId="2" applyFill="1" applyBorder="1"/>
    <xf numFmtId="0" fontId="8" fillId="8" borderId="17" xfId="2" applyFont="1" applyFill="1" applyBorder="1"/>
    <xf numFmtId="0" fontId="8" fillId="8" borderId="0" xfId="2" applyFont="1" applyFill="1"/>
    <xf numFmtId="0" fontId="8" fillId="8" borderId="20" xfId="2" applyFont="1" applyFill="1" applyBorder="1"/>
    <xf numFmtId="0" fontId="13" fillId="8" borderId="17" xfId="2" applyFont="1" applyFill="1" applyBorder="1"/>
    <xf numFmtId="0" fontId="8" fillId="8" borderId="0" xfId="2" applyFont="1" applyFill="1" applyAlignment="1">
      <alignment horizontal="left" wrapText="1"/>
    </xf>
    <xf numFmtId="0" fontId="8" fillId="8" borderId="20" xfId="2" applyFont="1" applyFill="1" applyBorder="1" applyAlignment="1">
      <alignment horizontal="left" wrapText="1"/>
    </xf>
    <xf numFmtId="0" fontId="8" fillId="8" borderId="19" xfId="2" applyFont="1" applyFill="1" applyBorder="1"/>
    <xf numFmtId="0" fontId="5" fillId="8" borderId="21" xfId="2" applyFill="1" applyBorder="1"/>
    <xf numFmtId="0" fontId="5" fillId="8" borderId="12" xfId="2" applyFill="1" applyBorder="1"/>
    <xf numFmtId="43" fontId="9" fillId="3" borderId="0" xfId="1" applyFont="1" applyFill="1" applyProtection="1"/>
    <xf numFmtId="43" fontId="9" fillId="0" borderId="0" xfId="1" applyFont="1" applyProtection="1"/>
    <xf numFmtId="43" fontId="9" fillId="0" borderId="17" xfId="1" applyFont="1" applyBorder="1" applyProtection="1"/>
    <xf numFmtId="165" fontId="9" fillId="2" borderId="1" xfId="1" applyNumberFormat="1" applyFont="1" applyFill="1" applyBorder="1" applyAlignment="1" applyProtection="1">
      <alignment horizontal="right" vertical="center"/>
    </xf>
    <xf numFmtId="165" fontId="9" fillId="0" borderId="1" xfId="1" applyNumberFormat="1" applyFont="1" applyFill="1" applyBorder="1" applyAlignment="1" applyProtection="1">
      <alignment horizontal="right" vertical="center"/>
    </xf>
    <xf numFmtId="165" fontId="9" fillId="8" borderId="1" xfId="1" applyNumberFormat="1" applyFont="1" applyFill="1" applyBorder="1" applyAlignment="1" applyProtection="1">
      <alignment horizontal="right" vertical="center"/>
    </xf>
    <xf numFmtId="165" fontId="9" fillId="0" borderId="15" xfId="1" applyNumberFormat="1" applyFont="1" applyBorder="1" applyAlignment="1" applyProtection="1">
      <alignment horizontal="right"/>
    </xf>
    <xf numFmtId="165" fontId="9" fillId="0" borderId="15" xfId="1" applyNumberFormat="1" applyFont="1" applyFill="1" applyBorder="1" applyAlignment="1" applyProtection="1">
      <alignment horizontal="right"/>
    </xf>
    <xf numFmtId="165" fontId="9" fillId="2" borderId="15" xfId="1" applyNumberFormat="1" applyFont="1" applyFill="1" applyBorder="1" applyAlignment="1" applyProtection="1">
      <alignment horizontal="right"/>
    </xf>
    <xf numFmtId="165" fontId="9" fillId="9" borderId="15" xfId="1" applyNumberFormat="1" applyFont="1" applyFill="1" applyBorder="1" applyAlignment="1" applyProtection="1">
      <alignment horizontal="right"/>
      <protection locked="0"/>
    </xf>
    <xf numFmtId="165" fontId="9" fillId="9" borderId="15" xfId="1" applyNumberFormat="1" applyFont="1" applyFill="1" applyBorder="1" applyAlignment="1" applyProtection="1">
      <alignment horizontal="right" vertical="center"/>
      <protection locked="0"/>
    </xf>
    <xf numFmtId="165" fontId="9" fillId="0" borderId="15" xfId="1" applyNumberFormat="1" applyFont="1" applyBorder="1" applyAlignment="1" applyProtection="1">
      <alignment horizontal="right" vertical="center"/>
    </xf>
    <xf numFmtId="165" fontId="10" fillId="4" borderId="4" xfId="1" applyNumberFormat="1" applyFont="1" applyFill="1" applyBorder="1" applyAlignment="1" applyProtection="1">
      <alignment horizontal="right" vertical="center"/>
    </xf>
    <xf numFmtId="164" fontId="9" fillId="0" borderId="1" xfId="1" applyNumberFormat="1" applyFont="1" applyBorder="1" applyProtection="1"/>
    <xf numFmtId="43" fontId="9" fillId="0" borderId="1" xfId="1" applyFont="1" applyBorder="1" applyProtection="1"/>
    <xf numFmtId="165" fontId="9" fillId="0" borderId="15" xfId="1" applyNumberFormat="1" applyFont="1" applyFill="1" applyBorder="1" applyAlignment="1" applyProtection="1">
      <alignment horizontal="right" vertical="center"/>
    </xf>
    <xf numFmtId="0" fontId="2" fillId="0" borderId="0" xfId="0" applyFont="1"/>
    <xf numFmtId="0" fontId="9" fillId="9" borderId="1" xfId="0" applyFont="1" applyFill="1" applyBorder="1" applyAlignment="1" applyProtection="1">
      <alignment horizontal="left"/>
      <protection locked="0"/>
    </xf>
    <xf numFmtId="164" fontId="9" fillId="9" borderId="1" xfId="1" applyNumberFormat="1" applyFont="1" applyFill="1" applyBorder="1" applyProtection="1">
      <protection locked="0"/>
    </xf>
    <xf numFmtId="0" fontId="9" fillId="9" borderId="1" xfId="0" applyFont="1" applyFill="1" applyBorder="1" applyAlignment="1" applyProtection="1">
      <alignment horizontal="center"/>
      <protection locked="0"/>
    </xf>
    <xf numFmtId="0" fontId="8" fillId="8" borderId="0" xfId="2" applyFont="1" applyFill="1" applyAlignment="1">
      <alignment horizontal="left"/>
    </xf>
    <xf numFmtId="0" fontId="7" fillId="8" borderId="17" xfId="2" applyFont="1" applyFill="1" applyBorder="1"/>
    <xf numFmtId="0" fontId="9" fillId="9" borderId="14" xfId="0" applyFont="1" applyFill="1" applyBorder="1" applyAlignment="1" applyProtection="1">
      <alignment vertical="center" wrapText="1"/>
      <protection locked="0"/>
    </xf>
    <xf numFmtId="0" fontId="9" fillId="9" borderId="2" xfId="0" applyFont="1" applyFill="1" applyBorder="1" applyProtection="1">
      <protection locked="0"/>
    </xf>
    <xf numFmtId="0" fontId="9" fillId="9" borderId="14" xfId="0" applyFont="1" applyFill="1" applyBorder="1" applyProtection="1">
      <protection locked="0"/>
    </xf>
    <xf numFmtId="0" fontId="9" fillId="9" borderId="14" xfId="0" applyFont="1" applyFill="1" applyBorder="1" applyAlignment="1" applyProtection="1">
      <alignment vertical="center"/>
      <protection locked="0"/>
    </xf>
    <xf numFmtId="37" fontId="9" fillId="9" borderId="12" xfId="1" applyNumberFormat="1" applyFont="1" applyFill="1" applyBorder="1" applyAlignment="1" applyProtection="1">
      <alignment horizontal="right" vertical="center" wrapText="1"/>
      <protection locked="0"/>
    </xf>
    <xf numFmtId="4" fontId="9" fillId="9" borderId="15" xfId="0" applyNumberFormat="1" applyFont="1" applyFill="1" applyBorder="1" applyProtection="1">
      <protection locked="0"/>
    </xf>
    <xf numFmtId="165" fontId="10" fillId="8" borderId="1" xfId="1" applyNumberFormat="1" applyFont="1" applyFill="1" applyBorder="1" applyAlignment="1" applyProtection="1">
      <alignment horizontal="right" vertical="center"/>
    </xf>
    <xf numFmtId="165" fontId="9" fillId="0" borderId="22" xfId="1" applyNumberFormat="1" applyFont="1" applyBorder="1" applyAlignment="1" applyProtection="1">
      <alignment horizontal="right"/>
    </xf>
    <xf numFmtId="165" fontId="9" fillId="2" borderId="19" xfId="1" applyNumberFormat="1" applyFont="1" applyFill="1" applyBorder="1" applyAlignment="1" applyProtection="1">
      <alignment horizontal="right"/>
    </xf>
    <xf numFmtId="165" fontId="9" fillId="9" borderId="19" xfId="1" applyNumberFormat="1" applyFont="1" applyFill="1" applyBorder="1" applyAlignment="1" applyProtection="1">
      <alignment horizontal="right" vertical="center"/>
      <protection locked="0"/>
    </xf>
    <xf numFmtId="165" fontId="9" fillId="0" borderId="19" xfId="1" applyNumberFormat="1" applyFont="1" applyBorder="1" applyAlignment="1" applyProtection="1">
      <alignment horizontal="right" vertical="center"/>
    </xf>
    <xf numFmtId="165" fontId="9" fillId="0" borderId="19" xfId="1" applyNumberFormat="1" applyFont="1" applyFill="1" applyBorder="1" applyAlignment="1" applyProtection="1">
      <alignment horizontal="right" vertical="center"/>
    </xf>
    <xf numFmtId="165" fontId="9" fillId="6" borderId="10" xfId="1" applyNumberFormat="1" applyFont="1" applyFill="1" applyBorder="1" applyAlignment="1" applyProtection="1">
      <alignment horizontal="right" vertical="center"/>
    </xf>
    <xf numFmtId="165" fontId="9" fillId="2" borderId="9" xfId="1" applyNumberFormat="1" applyFont="1" applyFill="1" applyBorder="1" applyAlignment="1" applyProtection="1">
      <alignment horizontal="right" vertical="center"/>
    </xf>
    <xf numFmtId="165" fontId="9" fillId="2" borderId="18" xfId="1" applyNumberFormat="1" applyFont="1" applyFill="1" applyBorder="1" applyAlignment="1" applyProtection="1">
      <alignment horizontal="right" vertical="center"/>
    </xf>
    <xf numFmtId="165" fontId="9" fillId="6" borderId="19" xfId="1" applyNumberFormat="1" applyFont="1" applyFill="1" applyBorder="1" applyAlignment="1" applyProtection="1">
      <alignment horizontal="right" vertical="center"/>
    </xf>
    <xf numFmtId="165" fontId="9" fillId="2" borderId="9" xfId="1" applyNumberFormat="1" applyFont="1" applyFill="1" applyBorder="1" applyAlignment="1" applyProtection="1">
      <alignment vertical="center"/>
    </xf>
    <xf numFmtId="165" fontId="9" fillId="2" borderId="10" xfId="1" applyNumberFormat="1" applyFont="1" applyFill="1" applyBorder="1" applyAlignment="1" applyProtection="1">
      <alignment vertical="center"/>
    </xf>
    <xf numFmtId="0" fontId="2" fillId="0" borderId="1" xfId="0" applyFont="1" applyBorder="1" applyAlignment="1">
      <alignment horizontal="left" vertical="center"/>
    </xf>
    <xf numFmtId="0" fontId="0" fillId="3" borderId="0" xfId="0" applyFill="1"/>
    <xf numFmtId="0" fontId="3" fillId="3" borderId="0" xfId="0" applyFont="1" applyFill="1"/>
    <xf numFmtId="0" fontId="1" fillId="3" borderId="0" xfId="0" applyFont="1" applyFill="1"/>
    <xf numFmtId="0" fontId="0" fillId="3" borderId="0" xfId="0" applyFill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7" xfId="0" applyBorder="1"/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8" borderId="10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9" fillId="0" borderId="1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3" borderId="0" xfId="0" applyFont="1" applyFill="1"/>
    <xf numFmtId="0" fontId="12" fillId="2" borderId="2" xfId="0" applyFont="1" applyFill="1" applyBorder="1"/>
    <xf numFmtId="0" fontId="14" fillId="0" borderId="1" xfId="0" applyFont="1" applyBorder="1" applyAlignment="1">
      <alignment horizontal="left"/>
    </xf>
    <xf numFmtId="0" fontId="9" fillId="0" borderId="17" xfId="0" applyFont="1" applyBorder="1"/>
    <xf numFmtId="0" fontId="9" fillId="0" borderId="0" xfId="0" applyFont="1"/>
    <xf numFmtId="0" fontId="9" fillId="0" borderId="13" xfId="0" applyFont="1" applyBorder="1"/>
    <xf numFmtId="0" fontId="14" fillId="0" borderId="1" xfId="0" applyFont="1" applyBorder="1"/>
    <xf numFmtId="0" fontId="10" fillId="2" borderId="13" xfId="0" applyFont="1" applyFill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22" xfId="0" applyFont="1" applyBorder="1"/>
    <xf numFmtId="0" fontId="10" fillId="2" borderId="23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vertical="center" wrapText="1"/>
    </xf>
    <xf numFmtId="0" fontId="14" fillId="0" borderId="10" xfId="0" applyFont="1" applyBorder="1" applyAlignment="1">
      <alignment horizontal="left"/>
    </xf>
    <xf numFmtId="0" fontId="9" fillId="6" borderId="14" xfId="0" applyFont="1" applyFill="1" applyBorder="1" applyAlignment="1">
      <alignment horizontal="left" vertical="center"/>
    </xf>
    <xf numFmtId="165" fontId="9" fillId="0" borderId="15" xfId="1" applyNumberFormat="1" applyFont="1" applyFill="1" applyBorder="1" applyAlignment="1" applyProtection="1">
      <alignment horizontal="right" vertical="center" wrapText="1"/>
    </xf>
    <xf numFmtId="165" fontId="9" fillId="0" borderId="15" xfId="1" applyNumberFormat="1" applyFont="1" applyFill="1" applyBorder="1" applyAlignment="1" applyProtection="1">
      <alignment horizontal="right" wrapText="1"/>
    </xf>
    <xf numFmtId="0" fontId="10" fillId="4" borderId="3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0" fillId="3" borderId="21" xfId="0" applyFill="1" applyBorder="1"/>
    <xf numFmtId="0" fontId="4" fillId="0" borderId="21" xfId="0" applyFont="1" applyBorder="1" applyAlignment="1">
      <alignment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42" fontId="9" fillId="6" borderId="1" xfId="0" applyNumberFormat="1" applyFont="1" applyFill="1" applyBorder="1" applyAlignment="1">
      <alignment horizontal="left" vertical="center"/>
    </xf>
    <xf numFmtId="42" fontId="10" fillId="8" borderId="15" xfId="0" applyNumberFormat="1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center"/>
    </xf>
    <xf numFmtId="0" fontId="9" fillId="3" borderId="17" xfId="0" applyFont="1" applyFill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4" fontId="9" fillId="0" borderId="15" xfId="0" applyNumberFormat="1" applyFont="1" applyBorder="1"/>
    <xf numFmtId="0" fontId="10" fillId="2" borderId="13" xfId="0" applyFont="1" applyFill="1" applyBorder="1"/>
    <xf numFmtId="0" fontId="11" fillId="6" borderId="12" xfId="0" applyFont="1" applyFill="1" applyBorder="1" applyAlignment="1">
      <alignment horizontal="left" vertical="center" wrapText="1"/>
    </xf>
    <xf numFmtId="4" fontId="9" fillId="9" borderId="12" xfId="1" applyNumberFormat="1" applyFont="1" applyFill="1" applyBorder="1" applyAlignment="1" applyProtection="1">
      <alignment horizontal="right" vertical="center" wrapText="1"/>
    </xf>
    <xf numFmtId="0" fontId="9" fillId="0" borderId="16" xfId="0" applyFont="1" applyBorder="1"/>
    <xf numFmtId="42" fontId="9" fillId="0" borderId="22" xfId="0" applyNumberFormat="1" applyFont="1" applyBorder="1"/>
    <xf numFmtId="0" fontId="10" fillId="2" borderId="13" xfId="0" applyFont="1" applyFill="1" applyBorder="1" applyAlignment="1">
      <alignment vertical="center"/>
    </xf>
    <xf numFmtId="42" fontId="9" fillId="2" borderId="9" xfId="0" applyNumberFormat="1" applyFont="1" applyFill="1" applyBorder="1" applyAlignment="1">
      <alignment vertical="center"/>
    </xf>
    <xf numFmtId="42" fontId="10" fillId="8" borderId="9" xfId="0" applyNumberFormat="1" applyFont="1" applyFill="1" applyBorder="1" applyAlignment="1">
      <alignment vertical="center"/>
    </xf>
    <xf numFmtId="0" fontId="11" fillId="6" borderId="14" xfId="0" applyFont="1" applyFill="1" applyBorder="1" applyAlignment="1">
      <alignment vertical="center" wrapText="1"/>
    </xf>
    <xf numFmtId="42" fontId="9" fillId="2" borderId="10" xfId="0" applyNumberFormat="1" applyFont="1" applyFill="1" applyBorder="1" applyAlignment="1">
      <alignment vertical="center"/>
    </xf>
    <xf numFmtId="42" fontId="10" fillId="8" borderId="19" xfId="0" applyNumberFormat="1" applyFont="1" applyFill="1" applyBorder="1" applyAlignment="1">
      <alignment horizontal="left" vertical="center"/>
    </xf>
    <xf numFmtId="42" fontId="10" fillId="4" borderId="4" xfId="0" applyNumberFormat="1" applyFont="1" applyFill="1" applyBorder="1" applyAlignment="1">
      <alignment vertical="center"/>
    </xf>
    <xf numFmtId="42" fontId="10" fillId="8" borderId="4" xfId="0" applyNumberFormat="1" applyFont="1" applyFill="1" applyBorder="1" applyAlignment="1">
      <alignment vertical="center"/>
    </xf>
    <xf numFmtId="0" fontId="3" fillId="9" borderId="1" xfId="0" applyFont="1" applyFill="1" applyBorder="1"/>
    <xf numFmtId="42" fontId="9" fillId="2" borderId="18" xfId="0" applyNumberFormat="1" applyFont="1" applyFill="1" applyBorder="1" applyAlignment="1">
      <alignment vertical="center"/>
    </xf>
    <xf numFmtId="42" fontId="9" fillId="2" borderId="19" xfId="0" applyNumberFormat="1" applyFont="1" applyFill="1" applyBorder="1" applyAlignment="1">
      <alignment vertical="center"/>
    </xf>
    <xf numFmtId="42" fontId="9" fillId="2" borderId="11" xfId="0" applyNumberFormat="1" applyFont="1" applyFill="1" applyBorder="1" applyAlignment="1">
      <alignment vertical="center"/>
    </xf>
    <xf numFmtId="42" fontId="9" fillId="2" borderId="12" xfId="0" applyNumberFormat="1" applyFont="1" applyFill="1" applyBorder="1" applyAlignment="1">
      <alignment vertical="center"/>
    </xf>
    <xf numFmtId="37" fontId="9" fillId="9" borderId="1" xfId="1" applyNumberFormat="1" applyFont="1" applyFill="1" applyBorder="1" applyAlignment="1" applyProtection="1">
      <alignment horizontal="right" vertical="center" wrapText="1"/>
      <protection locked="0"/>
    </xf>
    <xf numFmtId="42" fontId="10" fillId="8" borderId="10" xfId="0" applyNumberFormat="1" applyFont="1" applyFill="1" applyBorder="1" applyAlignment="1">
      <alignment horizontal="left" vertical="center"/>
    </xf>
    <xf numFmtId="0" fontId="9" fillId="9" borderId="21" xfId="0" applyFont="1" applyFill="1" applyBorder="1" applyAlignment="1" applyProtection="1">
      <alignment horizontal="left" vertical="center" wrapText="1"/>
      <protection locked="0"/>
    </xf>
    <xf numFmtId="0" fontId="9" fillId="9" borderId="16" xfId="0" applyFont="1" applyFill="1" applyBorder="1" applyAlignment="1" applyProtection="1">
      <alignment horizontal="left"/>
      <protection locked="0"/>
    </xf>
    <xf numFmtId="0" fontId="10" fillId="4" borderId="25" xfId="0" applyFont="1" applyFill="1" applyBorder="1" applyAlignment="1">
      <alignment vertical="center"/>
    </xf>
    <xf numFmtId="42" fontId="10" fillId="4" borderId="6" xfId="0" applyNumberFormat="1" applyFont="1" applyFill="1" applyBorder="1" applyAlignment="1">
      <alignment vertical="center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left" vertical="center" wrapText="1"/>
    </xf>
    <xf numFmtId="0" fontId="10" fillId="4" borderId="26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2" fontId="9" fillId="2" borderId="1" xfId="0" applyNumberFormat="1" applyFont="1" applyFill="1" applyBorder="1" applyAlignment="1">
      <alignment horizontal="left" vertical="center"/>
    </xf>
    <xf numFmtId="4" fontId="9" fillId="2" borderId="15" xfId="0" applyNumberFormat="1" applyFont="1" applyFill="1" applyBorder="1"/>
    <xf numFmtId="4" fontId="9" fillId="2" borderId="1" xfId="0" applyNumberFormat="1" applyFont="1" applyFill="1" applyBorder="1"/>
    <xf numFmtId="42" fontId="9" fillId="2" borderId="10" xfId="0" applyNumberFormat="1" applyFont="1" applyFill="1" applyBorder="1" applyAlignment="1">
      <alignment horizontal="left" vertical="center"/>
    </xf>
    <xf numFmtId="4" fontId="9" fillId="2" borderId="19" xfId="0" applyNumberFormat="1" applyFont="1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165" fontId="9" fillId="2" borderId="10" xfId="1" applyNumberFormat="1" applyFont="1" applyFill="1" applyBorder="1" applyAlignment="1" applyProtection="1">
      <alignment horizontal="right" vertical="center"/>
    </xf>
    <xf numFmtId="165" fontId="9" fillId="2" borderId="18" xfId="1" applyNumberFormat="1" applyFont="1" applyFill="1" applyBorder="1" applyAlignment="1" applyProtection="1">
      <alignment vertical="center"/>
    </xf>
    <xf numFmtId="165" fontId="9" fillId="2" borderId="19" xfId="1" applyNumberFormat="1" applyFont="1" applyFill="1" applyBorder="1" applyAlignment="1" applyProtection="1">
      <alignment horizontal="right" vertical="center"/>
    </xf>
    <xf numFmtId="165" fontId="9" fillId="0" borderId="11" xfId="1" applyNumberFormat="1" applyFont="1" applyFill="1" applyBorder="1" applyAlignment="1" applyProtection="1">
      <alignment horizontal="right" vertical="center"/>
    </xf>
    <xf numFmtId="165" fontId="9" fillId="0" borderId="12" xfId="1" applyNumberFormat="1" applyFont="1" applyFill="1" applyBorder="1" applyAlignment="1" applyProtection="1">
      <alignment horizontal="right" vertical="center"/>
    </xf>
    <xf numFmtId="165" fontId="10" fillId="2" borderId="10" xfId="1" applyNumberFormat="1" applyFont="1" applyFill="1" applyBorder="1" applyAlignment="1" applyProtection="1">
      <alignment vertical="center"/>
    </xf>
    <xf numFmtId="165" fontId="10" fillId="0" borderId="4" xfId="1" applyNumberFormat="1" applyFont="1" applyFill="1" applyBorder="1" applyAlignment="1" applyProtection="1">
      <alignment horizontal="right" vertical="center"/>
    </xf>
    <xf numFmtId="0" fontId="8" fillId="8" borderId="0" xfId="2" applyFont="1" applyFill="1" applyAlignment="1">
      <alignment horizontal="left" wrapText="1"/>
    </xf>
    <xf numFmtId="0" fontId="8" fillId="8" borderId="20" xfId="2" applyFont="1" applyFill="1" applyBorder="1" applyAlignment="1">
      <alignment horizontal="left" wrapText="1"/>
    </xf>
    <xf numFmtId="0" fontId="2" fillId="9" borderId="15" xfId="0" applyFont="1" applyFill="1" applyBorder="1" applyAlignment="1" applyProtection="1">
      <alignment horizontal="left" vertical="center"/>
      <protection locked="0"/>
    </xf>
    <xf numFmtId="0" fontId="2" fillId="9" borderId="16" xfId="0" applyFont="1" applyFill="1" applyBorder="1" applyAlignment="1" applyProtection="1">
      <alignment horizontal="left" vertical="center"/>
      <protection locked="0"/>
    </xf>
    <xf numFmtId="0" fontId="2" fillId="9" borderId="5" xfId="0" applyFont="1" applyFill="1" applyBorder="1" applyAlignment="1" applyProtection="1">
      <alignment horizontal="left" vertical="center"/>
      <protection locked="0"/>
    </xf>
    <xf numFmtId="0" fontId="11" fillId="6" borderId="18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1" fillId="6" borderId="22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165" fontId="9" fillId="2" borderId="11" xfId="1" applyNumberFormat="1" applyFont="1" applyFill="1" applyBorder="1" applyAlignment="1" applyProtection="1">
      <alignment horizontal="center" vertical="center" wrapText="1"/>
    </xf>
    <xf numFmtId="165" fontId="9" fillId="2" borderId="12" xfId="1" applyNumberFormat="1" applyFont="1" applyFill="1" applyBorder="1" applyAlignment="1" applyProtection="1">
      <alignment horizontal="center" vertical="center" wrapText="1"/>
    </xf>
    <xf numFmtId="165" fontId="9" fillId="2" borderId="9" xfId="1" applyNumberFormat="1" applyFont="1" applyFill="1" applyBorder="1" applyAlignment="1" applyProtection="1">
      <alignment horizontal="center" vertical="center" wrapText="1"/>
    </xf>
    <xf numFmtId="165" fontId="9" fillId="2" borderId="10" xfId="1" applyNumberFormat="1" applyFont="1" applyFill="1" applyBorder="1" applyAlignment="1" applyProtection="1">
      <alignment horizontal="center" vertical="center" wrapText="1"/>
    </xf>
    <xf numFmtId="165" fontId="9" fillId="2" borderId="18" xfId="1" applyNumberFormat="1" applyFont="1" applyFill="1" applyBorder="1" applyAlignment="1" applyProtection="1">
      <alignment horizontal="center" vertical="center" wrapText="1"/>
    </xf>
    <xf numFmtId="165" fontId="9" fillId="2" borderId="19" xfId="1" applyNumberFormat="1" applyFont="1" applyFill="1" applyBorder="1" applyAlignment="1" applyProtection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 3" xfId="2" xr:uid="{22F9822F-8B9B-4864-BE40-3ED8CACAAC81}"/>
  </cellStyles>
  <dxfs count="0"/>
  <tableStyles count="0" defaultTableStyle="TableStyleMedium2" defaultPivotStyle="PivotStyleLight16"/>
  <colors>
    <mruColors>
      <color rgb="FFFFFFCC"/>
      <color rgb="FFABE3CF"/>
      <color rgb="FFABE3FF"/>
      <color rgb="FFFFCC00"/>
      <color rgb="FFFFCC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CE7B4-61E2-4B2B-AA05-402F8435E6E9}">
  <sheetPr>
    <tabColor theme="4" tint="-0.499984740745262"/>
  </sheetPr>
  <dimension ref="B1:P29"/>
  <sheetViews>
    <sheetView showGridLines="0" tabSelected="1" workbookViewId="0">
      <selection activeCell="O5" sqref="O5"/>
    </sheetView>
  </sheetViews>
  <sheetFormatPr defaultRowHeight="14.5"/>
  <cols>
    <col min="16" max="16" width="32.453125" customWidth="1"/>
  </cols>
  <sheetData>
    <row r="1" spans="2:16" ht="23.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2:16" ht="23.5">
      <c r="B2" s="38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2:16" s="4" customFormat="1" ht="16" customHeight="1">
      <c r="B3" s="8" t="s">
        <v>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0"/>
    </row>
    <row r="4" spans="2:16" s="4" customFormat="1" ht="16" customHeight="1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</row>
    <row r="5" spans="2:16" s="4" customFormat="1" ht="16" customHeight="1">
      <c r="B5" s="8" t="s">
        <v>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0"/>
    </row>
    <row r="6" spans="2:16" ht="16" customHeight="1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</row>
    <row r="7" spans="2:16" ht="16" customHeight="1">
      <c r="B7" s="11" t="s">
        <v>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0"/>
    </row>
    <row r="8" spans="2:16" ht="16" customHeight="1">
      <c r="B8" s="8"/>
      <c r="C8" s="165" t="s">
        <v>4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6"/>
    </row>
    <row r="9" spans="2:16" ht="16" customHeight="1">
      <c r="B9" s="8"/>
      <c r="C9" s="165" t="s">
        <v>5</v>
      </c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6"/>
    </row>
    <row r="10" spans="2:16" ht="16" customHeight="1">
      <c r="B10" s="8"/>
      <c r="C10" s="165" t="s">
        <v>6</v>
      </c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6"/>
    </row>
    <row r="11" spans="2:16" ht="16" customHeight="1">
      <c r="B11" s="8"/>
      <c r="C11" s="165" t="s">
        <v>7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6"/>
    </row>
    <row r="12" spans="2:16" ht="16" customHeight="1">
      <c r="B12" s="8"/>
      <c r="C12" s="165" t="s">
        <v>8</v>
      </c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6"/>
    </row>
    <row r="13" spans="2:16" ht="16" customHeight="1">
      <c r="B13" s="8"/>
      <c r="C13" s="37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2:16" ht="16" customHeight="1">
      <c r="B14" s="11" t="s">
        <v>9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0"/>
    </row>
    <row r="15" spans="2:16" ht="16" customHeight="1">
      <c r="B15" s="8"/>
      <c r="C15" s="165" t="s">
        <v>10</v>
      </c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6"/>
    </row>
    <row r="16" spans="2:16" ht="16" customHeight="1">
      <c r="B16" s="8"/>
      <c r="C16" s="165" t="s">
        <v>11</v>
      </c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6"/>
    </row>
    <row r="17" spans="2:16" ht="16" customHeight="1">
      <c r="B17" s="8"/>
      <c r="C17" s="165" t="s">
        <v>8</v>
      </c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6"/>
    </row>
    <row r="18" spans="2:16" ht="16" customHeight="1">
      <c r="B18" s="8"/>
      <c r="C18" s="37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0"/>
    </row>
    <row r="19" spans="2:16" ht="16" customHeight="1">
      <c r="B19" s="11" t="s">
        <v>12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0"/>
    </row>
    <row r="20" spans="2:16" ht="16" customHeight="1">
      <c r="B20" s="8"/>
      <c r="C20" s="165" t="s">
        <v>10</v>
      </c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6"/>
    </row>
    <row r="21" spans="2:16" ht="16" customHeight="1">
      <c r="B21" s="8"/>
      <c r="C21" s="165" t="s">
        <v>13</v>
      </c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6"/>
    </row>
    <row r="22" spans="2:16" ht="16" customHeight="1">
      <c r="B22" s="8"/>
      <c r="C22" s="165" t="s">
        <v>14</v>
      </c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6"/>
    </row>
    <row r="23" spans="2:16" ht="16" customHeight="1">
      <c r="B23" s="8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</row>
    <row r="24" spans="2:16" ht="16" customHeight="1">
      <c r="B24" s="11" t="s">
        <v>15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</row>
    <row r="25" spans="2:16" ht="16" customHeight="1">
      <c r="B25" s="8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6"/>
    </row>
    <row r="26" spans="2:16" ht="16" customHeight="1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6"/>
    </row>
    <row r="27" spans="2:16" ht="16" customHeight="1"/>
    <row r="28" spans="2:16" ht="16" customHeight="1">
      <c r="B28" s="33" t="s">
        <v>16</v>
      </c>
    </row>
    <row r="29" spans="2:16" ht="15.75" customHeight="1"/>
  </sheetData>
  <mergeCells count="12">
    <mergeCell ref="C25:P25"/>
    <mergeCell ref="C17:P17"/>
    <mergeCell ref="C8:P8"/>
    <mergeCell ref="C9:P9"/>
    <mergeCell ref="C10:P10"/>
    <mergeCell ref="C12:P12"/>
    <mergeCell ref="C22:P22"/>
    <mergeCell ref="C15:P15"/>
    <mergeCell ref="C16:P16"/>
    <mergeCell ref="C20:P20"/>
    <mergeCell ref="C21:P21"/>
    <mergeCell ref="C11:P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57156-83D3-4606-8049-FE2151D2AB08}">
  <sheetPr>
    <tabColor rgb="FF002060"/>
  </sheetPr>
  <dimension ref="A1:Z115"/>
  <sheetViews>
    <sheetView showGridLines="0" zoomScale="61" zoomScaleNormal="61" workbookViewId="0">
      <pane ySplit="6" topLeftCell="A36" activePane="bottomLeft" state="frozen"/>
      <selection activeCell="C1" sqref="C1"/>
      <selection pane="bottomLeft" activeCell="B46" sqref="B46"/>
    </sheetView>
  </sheetViews>
  <sheetFormatPr defaultColWidth="8.81640625" defaultRowHeight="14.5"/>
  <cols>
    <col min="1" max="1" width="1.26953125" customWidth="1"/>
    <col min="2" max="2" width="59" customWidth="1"/>
    <col min="3" max="3" width="46.54296875" customWidth="1"/>
    <col min="4" max="6" width="10.7265625" customWidth="1"/>
    <col min="7" max="12" width="13.7265625" customWidth="1"/>
  </cols>
  <sheetData>
    <row r="1" spans="1:26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ht="18.5">
      <c r="A2" s="58"/>
      <c r="B2" s="135" t="s">
        <v>17</v>
      </c>
      <c r="C2" s="60"/>
      <c r="D2" s="60"/>
      <c r="E2" s="60"/>
      <c r="F2" s="60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6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1:26" ht="19" customHeight="1">
      <c r="A4" s="58"/>
      <c r="B4" s="105" t="s">
        <v>18</v>
      </c>
      <c r="C4" s="167"/>
      <c r="D4" s="168"/>
      <c r="E4" s="168"/>
      <c r="F4" s="169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spans="1:26" ht="12" customHeight="1">
      <c r="A5" s="58"/>
      <c r="B5" s="106"/>
      <c r="G5" s="174"/>
      <c r="H5" s="174"/>
      <c r="I5" s="174"/>
      <c r="J5" s="174"/>
      <c r="K5" s="67"/>
      <c r="L5" s="107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1:26" ht="43" customHeight="1">
      <c r="A6" s="58"/>
      <c r="B6" s="108" t="s">
        <v>19</v>
      </c>
      <c r="C6" s="109" t="s">
        <v>20</v>
      </c>
      <c r="D6" s="172" t="s">
        <v>21</v>
      </c>
      <c r="E6" s="173"/>
      <c r="F6" s="173"/>
      <c r="G6" s="110" t="s">
        <v>22</v>
      </c>
      <c r="H6" s="111" t="s">
        <v>23</v>
      </c>
      <c r="I6" s="150" t="s">
        <v>24</v>
      </c>
      <c r="J6" s="111" t="s">
        <v>25</v>
      </c>
      <c r="K6" s="110" t="s">
        <v>26</v>
      </c>
      <c r="L6" s="112" t="s">
        <v>27</v>
      </c>
      <c r="M6" s="67"/>
      <c r="N6" s="67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6" s="83" customFormat="1" ht="39">
      <c r="A7" s="78"/>
      <c r="B7" s="113" t="s">
        <v>28</v>
      </c>
      <c r="C7" s="114" t="s">
        <v>29</v>
      </c>
      <c r="D7" s="114" t="s">
        <v>30</v>
      </c>
      <c r="E7" s="114" t="s">
        <v>31</v>
      </c>
      <c r="F7" s="114" t="s">
        <v>32</v>
      </c>
      <c r="G7" s="115">
        <f>SUM(G8:G27)</f>
        <v>0</v>
      </c>
      <c r="H7" s="115">
        <f>SUM(H8:H27)</f>
        <v>0</v>
      </c>
      <c r="I7" s="151">
        <f>G7+H7</f>
        <v>0</v>
      </c>
      <c r="J7" s="115">
        <f>SUM(J8:J27)</f>
        <v>0</v>
      </c>
      <c r="K7" s="115">
        <f>SUM(K8:K27)</f>
        <v>0</v>
      </c>
      <c r="L7" s="116">
        <f>SUM(I7:K7)</f>
        <v>0</v>
      </c>
      <c r="M7" s="117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</row>
    <row r="8" spans="1:26" s="88" customFormat="1" ht="13.5" thickBot="1">
      <c r="A8" s="84"/>
      <c r="B8" s="85" t="s">
        <v>33</v>
      </c>
      <c r="C8" s="34"/>
      <c r="D8" s="35"/>
      <c r="E8" s="36"/>
      <c r="F8" s="30">
        <f>D8*E8</f>
        <v>0</v>
      </c>
      <c r="G8" s="44">
        <f>F8/4</f>
        <v>0</v>
      </c>
      <c r="H8" s="44">
        <f>F8/4</f>
        <v>0</v>
      </c>
      <c r="I8" s="152">
        <f>G8+H8</f>
        <v>0</v>
      </c>
      <c r="J8" s="44">
        <f>F8/4</f>
        <v>0</v>
      </c>
      <c r="K8" s="44">
        <f>F8/4</f>
        <v>0</v>
      </c>
      <c r="L8" s="116">
        <f t="shared" ref="L8:L29" si="0">SUM(I8:K8)</f>
        <v>0</v>
      </c>
      <c r="M8" s="118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</row>
    <row r="9" spans="1:26" s="88" customFormat="1" ht="13">
      <c r="A9" s="84"/>
      <c r="B9" s="85" t="s">
        <v>33</v>
      </c>
      <c r="C9" s="34"/>
      <c r="D9" s="35"/>
      <c r="E9" s="36"/>
      <c r="F9" s="30">
        <f t="shared" ref="F9:F27" si="1">D9*E9</f>
        <v>0</v>
      </c>
      <c r="G9" s="44">
        <f t="shared" ref="G9:G27" si="2">F9/4</f>
        <v>0</v>
      </c>
      <c r="H9" s="44">
        <f t="shared" ref="H9:H27" si="3">F9/4</f>
        <v>0</v>
      </c>
      <c r="I9" s="152">
        <f t="shared" ref="I9:I29" si="4">G9+H9</f>
        <v>0</v>
      </c>
      <c r="J9" s="44">
        <f t="shared" ref="J9:J27" si="5">F9/4</f>
        <v>0</v>
      </c>
      <c r="K9" s="44">
        <f t="shared" ref="K9:K27" si="6">F9/4</f>
        <v>0</v>
      </c>
      <c r="L9" s="116">
        <f t="shared" si="0"/>
        <v>0</v>
      </c>
      <c r="M9" s="118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</row>
    <row r="10" spans="1:26" s="88" customFormat="1" ht="13">
      <c r="A10" s="84"/>
      <c r="B10" s="85" t="s">
        <v>33</v>
      </c>
      <c r="C10" s="34"/>
      <c r="D10" s="35"/>
      <c r="E10" s="36"/>
      <c r="F10" s="30">
        <f t="shared" ref="F10:F19" si="7">D10*E10</f>
        <v>0</v>
      </c>
      <c r="G10" s="44">
        <f t="shared" si="2"/>
        <v>0</v>
      </c>
      <c r="H10" s="44">
        <f t="shared" si="3"/>
        <v>0</v>
      </c>
      <c r="I10" s="152">
        <f t="shared" si="4"/>
        <v>0</v>
      </c>
      <c r="J10" s="44">
        <f t="shared" si="5"/>
        <v>0</v>
      </c>
      <c r="K10" s="44">
        <f t="shared" si="6"/>
        <v>0</v>
      </c>
      <c r="L10" s="116">
        <f t="shared" si="0"/>
        <v>0</v>
      </c>
      <c r="M10" s="118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</row>
    <row r="11" spans="1:26" s="88" customFormat="1" ht="13">
      <c r="A11" s="84"/>
      <c r="B11" s="85" t="s">
        <v>33</v>
      </c>
      <c r="C11" s="34"/>
      <c r="D11" s="35"/>
      <c r="E11" s="36"/>
      <c r="F11" s="30">
        <f t="shared" si="7"/>
        <v>0</v>
      </c>
      <c r="G11" s="44">
        <f t="shared" ref="G11" si="8">F11/4</f>
        <v>0</v>
      </c>
      <c r="H11" s="44">
        <f t="shared" ref="H11" si="9">F11/4</f>
        <v>0</v>
      </c>
      <c r="I11" s="152">
        <f t="shared" si="4"/>
        <v>0</v>
      </c>
      <c r="J11" s="44">
        <f t="shared" si="5"/>
        <v>0</v>
      </c>
      <c r="K11" s="44">
        <f t="shared" si="6"/>
        <v>0</v>
      </c>
      <c r="L11" s="116">
        <f t="shared" si="0"/>
        <v>0</v>
      </c>
      <c r="M11" s="118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</row>
    <row r="12" spans="1:26" s="88" customFormat="1" ht="13">
      <c r="A12" s="84"/>
      <c r="B12" s="85" t="s">
        <v>33</v>
      </c>
      <c r="C12" s="34"/>
      <c r="D12" s="35"/>
      <c r="E12" s="36"/>
      <c r="F12" s="30">
        <f t="shared" ref="F12:F15" si="10">D12*E12</f>
        <v>0</v>
      </c>
      <c r="G12" s="44">
        <f t="shared" si="2"/>
        <v>0</v>
      </c>
      <c r="H12" s="44">
        <f t="shared" si="3"/>
        <v>0</v>
      </c>
      <c r="I12" s="152">
        <f t="shared" si="4"/>
        <v>0</v>
      </c>
      <c r="J12" s="44"/>
      <c r="K12" s="44">
        <f t="shared" si="6"/>
        <v>0</v>
      </c>
      <c r="L12" s="116">
        <f t="shared" si="0"/>
        <v>0</v>
      </c>
      <c r="M12" s="118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</row>
    <row r="13" spans="1:26" s="88" customFormat="1" ht="13">
      <c r="A13" s="84"/>
      <c r="B13" s="85" t="s">
        <v>33</v>
      </c>
      <c r="C13" s="34"/>
      <c r="D13" s="35"/>
      <c r="E13" s="36"/>
      <c r="F13" s="30">
        <f t="shared" si="10"/>
        <v>0</v>
      </c>
      <c r="G13" s="44">
        <f t="shared" si="2"/>
        <v>0</v>
      </c>
      <c r="H13" s="44">
        <f t="shared" si="3"/>
        <v>0</v>
      </c>
      <c r="I13" s="152">
        <f t="shared" si="4"/>
        <v>0</v>
      </c>
      <c r="J13" s="44">
        <f t="shared" si="5"/>
        <v>0</v>
      </c>
      <c r="K13" s="44"/>
      <c r="L13" s="116">
        <f t="shared" si="0"/>
        <v>0</v>
      </c>
      <c r="M13" s="118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</row>
    <row r="14" spans="1:26" s="88" customFormat="1" ht="13">
      <c r="A14" s="84"/>
      <c r="B14" s="85" t="s">
        <v>33</v>
      </c>
      <c r="C14" s="34"/>
      <c r="D14" s="35"/>
      <c r="E14" s="36"/>
      <c r="F14" s="30">
        <f t="shared" si="10"/>
        <v>0</v>
      </c>
      <c r="G14" s="44">
        <f t="shared" si="2"/>
        <v>0</v>
      </c>
      <c r="H14" s="44">
        <f t="shared" si="3"/>
        <v>0</v>
      </c>
      <c r="I14" s="152">
        <f t="shared" si="4"/>
        <v>0</v>
      </c>
      <c r="J14" s="44">
        <f t="shared" si="5"/>
        <v>0</v>
      </c>
      <c r="K14" s="44">
        <f t="shared" si="6"/>
        <v>0</v>
      </c>
      <c r="L14" s="116">
        <f t="shared" si="0"/>
        <v>0</v>
      </c>
      <c r="M14" s="118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</row>
    <row r="15" spans="1:26" s="88" customFormat="1" ht="13">
      <c r="A15" s="84"/>
      <c r="B15" s="85" t="s">
        <v>33</v>
      </c>
      <c r="C15" s="34"/>
      <c r="D15" s="35"/>
      <c r="E15" s="36"/>
      <c r="F15" s="30">
        <f t="shared" si="10"/>
        <v>0</v>
      </c>
      <c r="G15" s="44">
        <f t="shared" si="2"/>
        <v>0</v>
      </c>
      <c r="H15" s="44">
        <f t="shared" si="3"/>
        <v>0</v>
      </c>
      <c r="I15" s="152">
        <f t="shared" si="4"/>
        <v>0</v>
      </c>
      <c r="J15" s="44">
        <f t="shared" si="5"/>
        <v>0</v>
      </c>
      <c r="K15" s="44">
        <f t="shared" si="6"/>
        <v>0</v>
      </c>
      <c r="L15" s="116">
        <f t="shared" si="0"/>
        <v>0</v>
      </c>
      <c r="M15" s="118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</row>
    <row r="16" spans="1:26" s="88" customFormat="1" ht="13">
      <c r="A16" s="84"/>
      <c r="B16" s="85" t="s">
        <v>33</v>
      </c>
      <c r="C16" s="34"/>
      <c r="D16" s="35"/>
      <c r="E16" s="36"/>
      <c r="F16" s="30">
        <f t="shared" si="7"/>
        <v>0</v>
      </c>
      <c r="G16" s="44">
        <f t="shared" si="2"/>
        <v>0</v>
      </c>
      <c r="H16" s="44">
        <f t="shared" si="3"/>
        <v>0</v>
      </c>
      <c r="I16" s="152">
        <f t="shared" si="4"/>
        <v>0</v>
      </c>
      <c r="J16" s="44">
        <f t="shared" si="5"/>
        <v>0</v>
      </c>
      <c r="K16" s="44">
        <f t="shared" si="6"/>
        <v>0</v>
      </c>
      <c r="L16" s="116">
        <f t="shared" si="0"/>
        <v>0</v>
      </c>
      <c r="M16" s="118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</row>
    <row r="17" spans="1:26" s="88" customFormat="1" ht="13">
      <c r="A17" s="84"/>
      <c r="B17" s="85" t="s">
        <v>33</v>
      </c>
      <c r="C17" s="34"/>
      <c r="D17" s="35"/>
      <c r="E17" s="36"/>
      <c r="F17" s="30">
        <f t="shared" si="7"/>
        <v>0</v>
      </c>
      <c r="G17" s="44">
        <f t="shared" si="2"/>
        <v>0</v>
      </c>
      <c r="H17" s="44">
        <f t="shared" si="3"/>
        <v>0</v>
      </c>
      <c r="I17" s="152">
        <f t="shared" si="4"/>
        <v>0</v>
      </c>
      <c r="J17" s="44">
        <f t="shared" si="5"/>
        <v>0</v>
      </c>
      <c r="K17" s="44">
        <f t="shared" si="6"/>
        <v>0</v>
      </c>
      <c r="L17" s="116">
        <f t="shared" si="0"/>
        <v>0</v>
      </c>
      <c r="M17" s="118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</row>
    <row r="18" spans="1:26" s="88" customFormat="1" ht="13">
      <c r="A18" s="84"/>
      <c r="B18" s="85" t="s">
        <v>33</v>
      </c>
      <c r="C18" s="34"/>
      <c r="D18" s="35"/>
      <c r="E18" s="36"/>
      <c r="F18" s="30">
        <f t="shared" si="7"/>
        <v>0</v>
      </c>
      <c r="G18" s="44">
        <f t="shared" si="2"/>
        <v>0</v>
      </c>
      <c r="H18" s="44">
        <f t="shared" si="3"/>
        <v>0</v>
      </c>
      <c r="I18" s="152">
        <f t="shared" si="4"/>
        <v>0</v>
      </c>
      <c r="J18" s="44">
        <f t="shared" si="5"/>
        <v>0</v>
      </c>
      <c r="K18" s="44">
        <f t="shared" si="6"/>
        <v>0</v>
      </c>
      <c r="L18" s="116">
        <f t="shared" si="0"/>
        <v>0</v>
      </c>
      <c r="M18" s="118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</row>
    <row r="19" spans="1:26" s="88" customFormat="1" ht="13">
      <c r="A19" s="84"/>
      <c r="B19" s="85" t="s">
        <v>33</v>
      </c>
      <c r="C19" s="34"/>
      <c r="D19" s="35"/>
      <c r="E19" s="36"/>
      <c r="F19" s="30">
        <f t="shared" si="7"/>
        <v>0</v>
      </c>
      <c r="G19" s="44">
        <f t="shared" si="2"/>
        <v>0</v>
      </c>
      <c r="H19" s="44">
        <f t="shared" si="3"/>
        <v>0</v>
      </c>
      <c r="I19" s="152">
        <f t="shared" si="4"/>
        <v>0</v>
      </c>
      <c r="J19" s="44">
        <f t="shared" si="5"/>
        <v>0</v>
      </c>
      <c r="K19" s="44">
        <f t="shared" si="6"/>
        <v>0</v>
      </c>
      <c r="L19" s="116">
        <f t="shared" si="0"/>
        <v>0</v>
      </c>
      <c r="M19" s="118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</row>
    <row r="20" spans="1:26" s="88" customFormat="1" ht="13">
      <c r="A20" s="84"/>
      <c r="B20" s="85" t="s">
        <v>33</v>
      </c>
      <c r="C20" s="34"/>
      <c r="D20" s="35"/>
      <c r="E20" s="36"/>
      <c r="F20" s="30">
        <f t="shared" si="1"/>
        <v>0</v>
      </c>
      <c r="G20" s="44">
        <f t="shared" si="2"/>
        <v>0</v>
      </c>
      <c r="H20" s="44">
        <f t="shared" si="3"/>
        <v>0</v>
      </c>
      <c r="I20" s="152">
        <f t="shared" si="4"/>
        <v>0</v>
      </c>
      <c r="J20" s="44">
        <f t="shared" si="5"/>
        <v>0</v>
      </c>
      <c r="K20" s="44">
        <f t="shared" si="6"/>
        <v>0</v>
      </c>
      <c r="L20" s="116">
        <f t="shared" si="0"/>
        <v>0</v>
      </c>
      <c r="M20" s="118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</row>
    <row r="21" spans="1:26" s="88" customFormat="1" ht="13">
      <c r="A21" s="84"/>
      <c r="B21" s="85" t="s">
        <v>33</v>
      </c>
      <c r="C21" s="34"/>
      <c r="D21" s="35"/>
      <c r="E21" s="36"/>
      <c r="F21" s="30">
        <f t="shared" si="1"/>
        <v>0</v>
      </c>
      <c r="G21" s="44">
        <f t="shared" si="2"/>
        <v>0</v>
      </c>
      <c r="H21" s="44">
        <f t="shared" si="3"/>
        <v>0</v>
      </c>
      <c r="I21" s="152">
        <f t="shared" si="4"/>
        <v>0</v>
      </c>
      <c r="J21" s="44">
        <f t="shared" si="5"/>
        <v>0</v>
      </c>
      <c r="K21" s="44">
        <f t="shared" si="6"/>
        <v>0</v>
      </c>
      <c r="L21" s="116">
        <f t="shared" si="0"/>
        <v>0</v>
      </c>
      <c r="M21" s="118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</row>
    <row r="22" spans="1:26" s="88" customFormat="1" ht="13">
      <c r="A22" s="84"/>
      <c r="B22" s="85" t="s">
        <v>33</v>
      </c>
      <c r="C22" s="34"/>
      <c r="D22" s="35"/>
      <c r="E22" s="36"/>
      <c r="F22" s="30">
        <f t="shared" si="1"/>
        <v>0</v>
      </c>
      <c r="G22" s="44">
        <f t="shared" si="2"/>
        <v>0</v>
      </c>
      <c r="H22" s="44">
        <f t="shared" si="3"/>
        <v>0</v>
      </c>
      <c r="I22" s="152">
        <f t="shared" si="4"/>
        <v>0</v>
      </c>
      <c r="J22" s="44">
        <f t="shared" si="5"/>
        <v>0</v>
      </c>
      <c r="K22" s="44">
        <f t="shared" si="6"/>
        <v>0</v>
      </c>
      <c r="L22" s="116">
        <f t="shared" si="0"/>
        <v>0</v>
      </c>
      <c r="M22" s="118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</row>
    <row r="23" spans="1:26" s="88" customFormat="1" ht="13">
      <c r="A23" s="84"/>
      <c r="B23" s="85" t="s">
        <v>33</v>
      </c>
      <c r="C23" s="34"/>
      <c r="D23" s="35"/>
      <c r="E23" s="36"/>
      <c r="F23" s="30">
        <f t="shared" si="1"/>
        <v>0</v>
      </c>
      <c r="G23" s="44">
        <f t="shared" si="2"/>
        <v>0</v>
      </c>
      <c r="H23" s="44">
        <f t="shared" si="3"/>
        <v>0</v>
      </c>
      <c r="I23" s="152">
        <f t="shared" si="4"/>
        <v>0</v>
      </c>
      <c r="J23" s="44">
        <f t="shared" si="5"/>
        <v>0</v>
      </c>
      <c r="K23" s="44">
        <f t="shared" si="6"/>
        <v>0</v>
      </c>
      <c r="L23" s="116">
        <f t="shared" si="0"/>
        <v>0</v>
      </c>
      <c r="M23" s="118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</row>
    <row r="24" spans="1:26" s="88" customFormat="1" ht="13">
      <c r="A24" s="84"/>
      <c r="B24" s="85" t="s">
        <v>33</v>
      </c>
      <c r="C24" s="34"/>
      <c r="D24" s="35"/>
      <c r="E24" s="36"/>
      <c r="F24" s="30">
        <f t="shared" si="1"/>
        <v>0</v>
      </c>
      <c r="G24" s="44">
        <f t="shared" si="2"/>
        <v>0</v>
      </c>
      <c r="H24" s="44">
        <f t="shared" si="3"/>
        <v>0</v>
      </c>
      <c r="I24" s="152">
        <f t="shared" si="4"/>
        <v>0</v>
      </c>
      <c r="J24" s="44">
        <f t="shared" si="5"/>
        <v>0</v>
      </c>
      <c r="K24" s="44">
        <f t="shared" si="6"/>
        <v>0</v>
      </c>
      <c r="L24" s="116">
        <f t="shared" si="0"/>
        <v>0</v>
      </c>
      <c r="M24" s="118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</row>
    <row r="25" spans="1:26" s="88" customFormat="1" ht="13">
      <c r="A25" s="84"/>
      <c r="B25" s="85" t="s">
        <v>33</v>
      </c>
      <c r="C25" s="34"/>
      <c r="D25" s="35"/>
      <c r="E25" s="36"/>
      <c r="F25" s="30">
        <f t="shared" si="1"/>
        <v>0</v>
      </c>
      <c r="G25" s="44">
        <f t="shared" si="2"/>
        <v>0</v>
      </c>
      <c r="H25" s="44">
        <f t="shared" si="3"/>
        <v>0</v>
      </c>
      <c r="I25" s="152">
        <f t="shared" si="4"/>
        <v>0</v>
      </c>
      <c r="J25" s="44">
        <f t="shared" si="5"/>
        <v>0</v>
      </c>
      <c r="K25" s="44">
        <f t="shared" si="6"/>
        <v>0</v>
      </c>
      <c r="L25" s="116">
        <f t="shared" si="0"/>
        <v>0</v>
      </c>
      <c r="M25" s="118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</row>
    <row r="26" spans="1:26" s="88" customFormat="1" ht="13">
      <c r="A26" s="84"/>
      <c r="B26" s="85" t="s">
        <v>33</v>
      </c>
      <c r="C26" s="34"/>
      <c r="D26" s="35"/>
      <c r="E26" s="36"/>
      <c r="F26" s="30">
        <f t="shared" si="1"/>
        <v>0</v>
      </c>
      <c r="G26" s="44">
        <f t="shared" si="2"/>
        <v>0</v>
      </c>
      <c r="H26" s="44">
        <f t="shared" si="3"/>
        <v>0</v>
      </c>
      <c r="I26" s="152">
        <f t="shared" si="4"/>
        <v>0</v>
      </c>
      <c r="J26" s="44">
        <f t="shared" si="5"/>
        <v>0</v>
      </c>
      <c r="K26" s="44">
        <f t="shared" si="6"/>
        <v>0</v>
      </c>
      <c r="L26" s="116">
        <f t="shared" si="0"/>
        <v>0</v>
      </c>
      <c r="M26" s="118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</row>
    <row r="27" spans="1:26" s="88" customFormat="1" ht="13">
      <c r="A27" s="84"/>
      <c r="B27" s="85" t="s">
        <v>33</v>
      </c>
      <c r="C27" s="34"/>
      <c r="D27" s="35"/>
      <c r="E27" s="36"/>
      <c r="F27" s="30">
        <f t="shared" si="1"/>
        <v>0</v>
      </c>
      <c r="G27" s="44">
        <f t="shared" si="2"/>
        <v>0</v>
      </c>
      <c r="H27" s="44">
        <f t="shared" si="3"/>
        <v>0</v>
      </c>
      <c r="I27" s="152">
        <f>G27+H27</f>
        <v>0</v>
      </c>
      <c r="J27" s="44">
        <f t="shared" si="5"/>
        <v>0</v>
      </c>
      <c r="K27" s="44">
        <f t="shared" si="6"/>
        <v>0</v>
      </c>
      <c r="L27" s="116">
        <f t="shared" si="0"/>
        <v>0</v>
      </c>
      <c r="M27" s="118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</row>
    <row r="28" spans="1:26" s="88" customFormat="1" ht="13">
      <c r="B28" s="89"/>
      <c r="C28" s="119"/>
      <c r="D28" s="119"/>
      <c r="E28" s="120"/>
      <c r="F28" s="31"/>
      <c r="G28" s="121"/>
      <c r="H28" s="121"/>
      <c r="I28" s="121"/>
      <c r="J28" s="121"/>
      <c r="K28" s="121"/>
      <c r="L28" s="121"/>
      <c r="M28" s="87"/>
    </row>
    <row r="29" spans="1:26" s="88" customFormat="1" ht="13">
      <c r="A29" s="84"/>
      <c r="B29" s="122" t="s">
        <v>34</v>
      </c>
      <c r="C29" s="34"/>
      <c r="D29" s="123"/>
      <c r="E29" s="123"/>
      <c r="F29" s="123"/>
      <c r="G29" s="124"/>
      <c r="H29" s="124"/>
      <c r="I29" s="153">
        <f t="shared" si="4"/>
        <v>0</v>
      </c>
      <c r="J29" s="124"/>
      <c r="K29" s="124"/>
      <c r="L29" s="116">
        <f t="shared" si="0"/>
        <v>0</v>
      </c>
      <c r="M29" s="118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</row>
    <row r="30" spans="1:26" s="88" customFormat="1" ht="8.5" customHeight="1">
      <c r="B30" s="125"/>
      <c r="C30" s="125"/>
      <c r="D30" s="93"/>
      <c r="E30" s="93"/>
      <c r="F30" s="93"/>
      <c r="G30" s="126"/>
      <c r="H30" s="126"/>
      <c r="I30" s="126"/>
      <c r="J30" s="126"/>
      <c r="K30" s="126"/>
      <c r="L30" s="126"/>
      <c r="M30" s="87"/>
    </row>
    <row r="31" spans="1:26" s="88" customFormat="1" ht="15" customHeight="1">
      <c r="A31" s="84"/>
      <c r="B31" s="127" t="s">
        <v>35</v>
      </c>
      <c r="C31" s="170" t="s">
        <v>36</v>
      </c>
      <c r="D31" s="170" t="s">
        <v>35</v>
      </c>
      <c r="E31" s="175"/>
      <c r="F31" s="175"/>
      <c r="G31" s="128"/>
      <c r="H31" s="136"/>
      <c r="I31" s="128"/>
      <c r="J31" s="138"/>
      <c r="K31" s="136"/>
      <c r="L31" s="129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</row>
    <row r="32" spans="1:26" s="88" customFormat="1" ht="28.5" customHeight="1">
      <c r="A32" s="84"/>
      <c r="B32" s="130" t="s">
        <v>37</v>
      </c>
      <c r="C32" s="171"/>
      <c r="D32" s="176"/>
      <c r="E32" s="177"/>
      <c r="F32" s="177"/>
      <c r="G32" s="131">
        <f>SUM(G33:G48)</f>
        <v>0</v>
      </c>
      <c r="H32" s="137">
        <f t="shared" ref="H32:K32" si="11">SUM(H33:H48)</f>
        <v>0</v>
      </c>
      <c r="I32" s="154">
        <f>G32+H32</f>
        <v>0</v>
      </c>
      <c r="J32" s="139">
        <f t="shared" si="11"/>
        <v>0</v>
      </c>
      <c r="K32" s="137">
        <f t="shared" si="11"/>
        <v>0</v>
      </c>
      <c r="L32" s="141">
        <f t="shared" ref="L32:L48" si="12">SUM(I32:K32)</f>
        <v>0</v>
      </c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</row>
    <row r="33" spans="1:26" s="88" customFormat="1" ht="13">
      <c r="A33" s="84"/>
      <c r="B33" s="39" t="s">
        <v>38</v>
      </c>
      <c r="C33" s="142"/>
      <c r="D33" s="146"/>
      <c r="E33" s="147"/>
      <c r="F33" s="148"/>
      <c r="G33" s="43"/>
      <c r="H33" s="43"/>
      <c r="I33" s="155">
        <f>G33+H33</f>
        <v>0</v>
      </c>
      <c r="J33" s="140"/>
      <c r="K33" s="43"/>
      <c r="L33" s="132">
        <f t="shared" si="12"/>
        <v>0</v>
      </c>
      <c r="M33" s="118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</row>
    <row r="34" spans="1:26" s="88" customFormat="1" ht="13">
      <c r="A34" s="84"/>
      <c r="B34" s="39" t="s">
        <v>39</v>
      </c>
      <c r="C34" s="142"/>
      <c r="D34" s="146"/>
      <c r="E34" s="147"/>
      <c r="F34" s="148"/>
      <c r="G34" s="43"/>
      <c r="H34" s="43"/>
      <c r="I34" s="152">
        <f t="shared" ref="I34:I48" si="13">G34+H34</f>
        <v>0</v>
      </c>
      <c r="J34" s="140"/>
      <c r="K34" s="43"/>
      <c r="L34" s="116">
        <f t="shared" si="12"/>
        <v>0</v>
      </c>
      <c r="M34" s="118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</row>
    <row r="35" spans="1:26" s="88" customFormat="1" ht="13">
      <c r="A35" s="84"/>
      <c r="B35" s="39" t="s">
        <v>40</v>
      </c>
      <c r="C35" s="142"/>
      <c r="D35" s="146"/>
      <c r="E35" s="147"/>
      <c r="F35" s="148"/>
      <c r="G35" s="43"/>
      <c r="H35" s="43"/>
      <c r="I35" s="152">
        <f t="shared" si="13"/>
        <v>0</v>
      </c>
      <c r="J35" s="140"/>
      <c r="K35" s="43"/>
      <c r="L35" s="116">
        <f t="shared" si="12"/>
        <v>0</v>
      </c>
      <c r="M35" s="118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</row>
    <row r="36" spans="1:26" s="88" customFormat="1" ht="13">
      <c r="A36" s="84"/>
      <c r="B36" s="39" t="s">
        <v>41</v>
      </c>
      <c r="C36" s="142"/>
      <c r="D36" s="146"/>
      <c r="E36" s="147"/>
      <c r="F36" s="148"/>
      <c r="G36" s="43"/>
      <c r="H36" s="43"/>
      <c r="I36" s="152">
        <f t="shared" si="13"/>
        <v>0</v>
      </c>
      <c r="J36" s="140"/>
      <c r="K36" s="43"/>
      <c r="L36" s="116">
        <f t="shared" si="12"/>
        <v>0</v>
      </c>
      <c r="M36" s="118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</row>
    <row r="37" spans="1:26" s="88" customFormat="1" ht="13">
      <c r="A37" s="84"/>
      <c r="B37" s="40" t="s">
        <v>42</v>
      </c>
      <c r="C37" s="142"/>
      <c r="D37" s="146"/>
      <c r="E37" s="147"/>
      <c r="F37" s="148"/>
      <c r="G37" s="43"/>
      <c r="H37" s="43"/>
      <c r="I37" s="152">
        <f t="shared" si="13"/>
        <v>0</v>
      </c>
      <c r="J37" s="140"/>
      <c r="K37" s="43"/>
      <c r="L37" s="116">
        <f t="shared" si="12"/>
        <v>0</v>
      </c>
      <c r="M37" s="118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</row>
    <row r="38" spans="1:26" s="88" customFormat="1" ht="13">
      <c r="A38" s="84"/>
      <c r="B38" s="39" t="s">
        <v>43</v>
      </c>
      <c r="C38" s="142"/>
      <c r="D38" s="146"/>
      <c r="E38" s="147"/>
      <c r="F38" s="148"/>
      <c r="G38" s="43"/>
      <c r="H38" s="43"/>
      <c r="I38" s="152">
        <f t="shared" si="13"/>
        <v>0</v>
      </c>
      <c r="J38" s="140"/>
      <c r="K38" s="43"/>
      <c r="L38" s="116">
        <f t="shared" si="12"/>
        <v>0</v>
      </c>
      <c r="M38" s="118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</row>
    <row r="39" spans="1:26" s="88" customFormat="1" ht="13">
      <c r="A39" s="84"/>
      <c r="B39" s="42" t="s">
        <v>44</v>
      </c>
      <c r="C39" s="142"/>
      <c r="D39" s="146"/>
      <c r="E39" s="147"/>
      <c r="F39" s="148"/>
      <c r="G39" s="43"/>
      <c r="H39" s="43"/>
      <c r="I39" s="152">
        <f t="shared" si="13"/>
        <v>0</v>
      </c>
      <c r="J39" s="140"/>
      <c r="K39" s="43"/>
      <c r="L39" s="116">
        <f t="shared" si="12"/>
        <v>0</v>
      </c>
      <c r="M39" s="118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</row>
    <row r="40" spans="1:26" s="88" customFormat="1" ht="13">
      <c r="A40" s="84"/>
      <c r="B40" s="40" t="s">
        <v>45</v>
      </c>
      <c r="C40" s="142"/>
      <c r="D40" s="146"/>
      <c r="E40" s="147"/>
      <c r="F40" s="148"/>
      <c r="G40" s="43"/>
      <c r="H40" s="43"/>
      <c r="I40" s="152">
        <f t="shared" si="13"/>
        <v>0</v>
      </c>
      <c r="J40" s="140"/>
      <c r="K40" s="43"/>
      <c r="L40" s="116">
        <f t="shared" si="12"/>
        <v>0</v>
      </c>
      <c r="M40" s="118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</row>
    <row r="41" spans="1:26" s="88" customFormat="1" ht="13">
      <c r="A41" s="84"/>
      <c r="B41" s="41" t="s">
        <v>46</v>
      </c>
      <c r="C41" s="142"/>
      <c r="D41" s="146"/>
      <c r="E41" s="147"/>
      <c r="F41" s="148"/>
      <c r="G41" s="43"/>
      <c r="H41" s="43"/>
      <c r="I41" s="152">
        <f t="shared" si="13"/>
        <v>0</v>
      </c>
      <c r="J41" s="140"/>
      <c r="K41" s="43"/>
      <c r="L41" s="116">
        <f t="shared" si="12"/>
        <v>0</v>
      </c>
      <c r="M41" s="118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</row>
    <row r="42" spans="1:26" s="88" customFormat="1" ht="13">
      <c r="A42" s="84"/>
      <c r="B42" s="40" t="s">
        <v>47</v>
      </c>
      <c r="C42" s="142"/>
      <c r="D42" s="146"/>
      <c r="E42" s="147"/>
      <c r="F42" s="148"/>
      <c r="G42" s="43"/>
      <c r="H42" s="43"/>
      <c r="I42" s="152">
        <f t="shared" si="13"/>
        <v>0</v>
      </c>
      <c r="J42" s="140"/>
      <c r="K42" s="43"/>
      <c r="L42" s="116">
        <f t="shared" si="12"/>
        <v>0</v>
      </c>
      <c r="M42" s="118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</row>
    <row r="43" spans="1:26" s="88" customFormat="1" ht="13">
      <c r="A43" s="84"/>
      <c r="B43" s="40" t="s">
        <v>48</v>
      </c>
      <c r="C43" s="143"/>
      <c r="D43" s="146"/>
      <c r="E43" s="147"/>
      <c r="F43" s="148"/>
      <c r="G43" s="43"/>
      <c r="H43" s="43"/>
      <c r="I43" s="152">
        <f t="shared" si="13"/>
        <v>0</v>
      </c>
      <c r="J43" s="140"/>
      <c r="K43" s="43"/>
      <c r="L43" s="116">
        <f t="shared" si="12"/>
        <v>0</v>
      </c>
      <c r="M43" s="118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</row>
    <row r="44" spans="1:26" s="88" customFormat="1" ht="13">
      <c r="A44" s="84"/>
      <c r="B44" s="40" t="s">
        <v>49</v>
      </c>
      <c r="C44" s="143"/>
      <c r="D44" s="146"/>
      <c r="E44" s="147"/>
      <c r="F44" s="148"/>
      <c r="G44" s="43"/>
      <c r="H44" s="43"/>
      <c r="I44" s="152">
        <f t="shared" si="13"/>
        <v>0</v>
      </c>
      <c r="J44" s="140"/>
      <c r="K44" s="43"/>
      <c r="L44" s="116">
        <f t="shared" si="12"/>
        <v>0</v>
      </c>
      <c r="M44" s="118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</row>
    <row r="45" spans="1:26" s="88" customFormat="1" ht="13">
      <c r="A45" s="84"/>
      <c r="B45" s="40" t="s">
        <v>50</v>
      </c>
      <c r="C45" s="143"/>
      <c r="D45" s="146"/>
      <c r="E45" s="147"/>
      <c r="F45" s="148"/>
      <c r="G45" s="43"/>
      <c r="H45" s="43"/>
      <c r="I45" s="152">
        <f t="shared" si="13"/>
        <v>0</v>
      </c>
      <c r="J45" s="140"/>
      <c r="K45" s="43"/>
      <c r="L45" s="116">
        <f t="shared" si="12"/>
        <v>0</v>
      </c>
      <c r="M45" s="118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</row>
    <row r="46" spans="1:26" s="88" customFormat="1" ht="13">
      <c r="A46" s="84"/>
      <c r="B46" s="40" t="s">
        <v>51</v>
      </c>
      <c r="C46" s="143"/>
      <c r="D46" s="146"/>
      <c r="E46" s="147"/>
      <c r="F46" s="148"/>
      <c r="G46" s="43"/>
      <c r="H46" s="43"/>
      <c r="I46" s="152">
        <f t="shared" si="13"/>
        <v>0</v>
      </c>
      <c r="J46" s="140"/>
      <c r="K46" s="43"/>
      <c r="L46" s="116">
        <f t="shared" si="12"/>
        <v>0</v>
      </c>
      <c r="M46" s="118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</row>
    <row r="47" spans="1:26" s="88" customFormat="1" ht="13">
      <c r="A47" s="84"/>
      <c r="B47" s="40" t="s">
        <v>52</v>
      </c>
      <c r="C47" s="143"/>
      <c r="D47" s="146"/>
      <c r="E47" s="147"/>
      <c r="F47" s="148"/>
      <c r="G47" s="43"/>
      <c r="H47" s="43"/>
      <c r="I47" s="152">
        <f t="shared" si="13"/>
        <v>0</v>
      </c>
      <c r="J47" s="140"/>
      <c r="K47" s="43"/>
      <c r="L47" s="116">
        <f t="shared" si="12"/>
        <v>0</v>
      </c>
      <c r="M47" s="118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</row>
    <row r="48" spans="1:26" s="88" customFormat="1" ht="13">
      <c r="A48" s="84"/>
      <c r="B48" s="40"/>
      <c r="C48" s="143"/>
      <c r="D48" s="146"/>
      <c r="E48" s="147"/>
      <c r="F48" s="148"/>
      <c r="G48" s="43"/>
      <c r="H48" s="43"/>
      <c r="I48" s="152">
        <f t="shared" si="13"/>
        <v>0</v>
      </c>
      <c r="J48" s="140"/>
      <c r="K48" s="43"/>
      <c r="L48" s="116">
        <f t="shared" si="12"/>
        <v>0</v>
      </c>
      <c r="M48" s="118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</row>
    <row r="49" spans="1:26" s="88" customFormat="1" ht="13.5" thickBot="1">
      <c r="A49" s="84"/>
      <c r="B49" s="103" t="s">
        <v>53</v>
      </c>
      <c r="C49" s="144"/>
      <c r="D49" s="149"/>
      <c r="E49" s="144"/>
      <c r="F49" s="104"/>
      <c r="G49" s="145">
        <f>G7+G29+G32</f>
        <v>0</v>
      </c>
      <c r="H49" s="133">
        <f t="shared" ref="H49:K49" si="14">H7+H29+H32</f>
        <v>0</v>
      </c>
      <c r="I49" s="133">
        <f t="shared" si="14"/>
        <v>0</v>
      </c>
      <c r="J49" s="133">
        <f t="shared" si="14"/>
        <v>0</v>
      </c>
      <c r="K49" s="133">
        <f t="shared" si="14"/>
        <v>0</v>
      </c>
      <c r="L49" s="134">
        <f>SUM(I49:K49)</f>
        <v>0</v>
      </c>
      <c r="M49" s="118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</row>
    <row r="50" spans="1:26" s="88" customFormat="1" ht="13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</row>
    <row r="51" spans="1:26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</row>
    <row r="52" spans="1:26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 spans="1:26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spans="1:26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</row>
    <row r="56" spans="1:26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</row>
    <row r="57" spans="1:26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</row>
    <row r="58" spans="1:26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</row>
    <row r="59" spans="1:26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</row>
    <row r="60" spans="1:26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</row>
    <row r="61" spans="1:26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</row>
    <row r="62" spans="1:26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</row>
    <row r="63" spans="1:26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</row>
    <row r="64" spans="1:26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</row>
    <row r="65" spans="1:26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</row>
    <row r="66" spans="1:26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</row>
    <row r="67" spans="1:26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</row>
    <row r="68" spans="1:26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</row>
    <row r="69" spans="1:26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</row>
    <row r="70" spans="1:26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</row>
    <row r="71" spans="1:26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</row>
    <row r="72" spans="1:26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</row>
    <row r="73" spans="1:26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</row>
    <row r="74" spans="1:26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</row>
    <row r="75" spans="1:26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</row>
    <row r="76" spans="1:26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</row>
    <row r="77" spans="1:26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</row>
    <row r="78" spans="1:26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</row>
    <row r="79" spans="1:26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</row>
    <row r="80" spans="1:26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</row>
    <row r="81" spans="1:26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</row>
    <row r="82" spans="1:26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</row>
    <row r="83" spans="1:26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</row>
    <row r="84" spans="1:26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</row>
    <row r="85" spans="1:26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</row>
    <row r="86" spans="1:26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</row>
    <row r="87" spans="1:26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</row>
    <row r="88" spans="1:26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</row>
    <row r="89" spans="1:26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</row>
    <row r="90" spans="1:26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</row>
    <row r="91" spans="1:26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</row>
    <row r="92" spans="1:26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</row>
    <row r="93" spans="1:26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</row>
    <row r="94" spans="1:26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</row>
    <row r="95" spans="1:26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</row>
    <row r="96" spans="1:26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</row>
    <row r="97" spans="1:26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</row>
    <row r="98" spans="1:2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</row>
    <row r="99" spans="1:26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</row>
    <row r="100" spans="1:26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</row>
    <row r="101" spans="1:26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</row>
    <row r="102" spans="1:2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</row>
    <row r="103" spans="1:26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</row>
    <row r="104" spans="1:26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</row>
    <row r="105" spans="1:26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</row>
    <row r="106" spans="1:26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</row>
    <row r="107" spans="1:26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</row>
    <row r="108" spans="1:26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</row>
    <row r="109" spans="1:26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</row>
    <row r="110" spans="1:26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</row>
    <row r="111" spans="1:26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</row>
    <row r="112" spans="1:26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</row>
    <row r="113" spans="1:26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</row>
    <row r="114" spans="1:26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</row>
    <row r="115" spans="1:26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</row>
  </sheetData>
  <sheetProtection algorithmName="SHA-512" hashValue="7OodFuouPoQaVhrO1qCKPdU/8T677jenqa6uz0cxAKZF9v6baKrtNkMf6vQGrQ5DQ7TdlSS6MECJcVzJPtQ7pA==" saltValue="VLPsQu5SRBpP6hH8Bmh1bg==" spinCount="100000" sheet="1" objects="1" scenarios="1"/>
  <mergeCells count="5">
    <mergeCell ref="C4:F4"/>
    <mergeCell ref="C31:C32"/>
    <mergeCell ref="D6:F6"/>
    <mergeCell ref="G5:J5"/>
    <mergeCell ref="D31:F32"/>
  </mergeCells>
  <phoneticPr fontId="6" type="noConversion"/>
  <pageMargins left="0.7" right="0.7" top="0.75" bottom="0.75" header="0.3" footer="0.3"/>
  <pageSetup orientation="portrait" r:id="rId1"/>
  <ignoredErrors>
    <ignoredError sqref="J9:K11 G8:H10 J8:K8 G12:H27 J14:K27 K12 J13" unlockedFormula="1"/>
    <ignoredError sqref="I7 I32" formula="1"/>
    <ignoredError sqref="I8:I29 I33:I48" formula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FE2C5-D014-409A-9BB8-577B7C4541C7}">
  <sheetPr>
    <tabColor rgb="FF00B050"/>
  </sheetPr>
  <dimension ref="B1:P23"/>
  <sheetViews>
    <sheetView showGridLines="0" workbookViewId="0">
      <selection activeCell="K31" sqref="K31"/>
    </sheetView>
  </sheetViews>
  <sheetFormatPr defaultColWidth="8.81640625" defaultRowHeight="14.5"/>
  <cols>
    <col min="1" max="15" width="8.81640625" style="4"/>
    <col min="16" max="16" width="16.26953125" style="4" customWidth="1"/>
    <col min="17" max="16384" width="8.81640625" style="4"/>
  </cols>
  <sheetData>
    <row r="1" spans="2:16" ht="23.5">
      <c r="B1" s="1" t="s">
        <v>54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2:16" ht="16" customHeight="1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2:16" ht="16" customHeight="1">
      <c r="B3" s="8" t="s">
        <v>55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0"/>
    </row>
    <row r="4" spans="2:16" ht="16" customHeight="1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</row>
    <row r="5" spans="2:16" ht="16" customHeight="1">
      <c r="B5" s="8" t="s">
        <v>56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0"/>
    </row>
    <row r="6" spans="2:16" ht="16" customHeight="1">
      <c r="B6" s="8" t="s">
        <v>57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10"/>
    </row>
    <row r="7" spans="2:16" ht="16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0"/>
    </row>
    <row r="8" spans="2:16" ht="16" customHeight="1">
      <c r="B8" s="11" t="s">
        <v>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"/>
    </row>
    <row r="9" spans="2:16" ht="16" customHeight="1">
      <c r="B9" s="8"/>
      <c r="C9" s="165" t="s">
        <v>58</v>
      </c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6"/>
    </row>
    <row r="10" spans="2:16" ht="16" customHeight="1">
      <c r="B10" s="8"/>
      <c r="C10" s="165" t="s">
        <v>59</v>
      </c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6"/>
    </row>
    <row r="11" spans="2:16" ht="16" customHeight="1">
      <c r="B11" s="8"/>
      <c r="C11" s="165" t="s">
        <v>60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6"/>
    </row>
    <row r="12" spans="2:16" ht="16" customHeight="1">
      <c r="B12" s="8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</row>
    <row r="13" spans="2:16" ht="16" customHeight="1">
      <c r="B13" s="11" t="s">
        <v>9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0"/>
    </row>
    <row r="14" spans="2:16" ht="16" customHeight="1">
      <c r="B14" s="8"/>
      <c r="C14" s="165" t="s">
        <v>61</v>
      </c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6"/>
    </row>
    <row r="15" spans="2:16" ht="16" customHeight="1">
      <c r="B15" s="8"/>
      <c r="C15" s="165" t="s">
        <v>62</v>
      </c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6"/>
    </row>
    <row r="16" spans="2:16" ht="16" customHeight="1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0"/>
    </row>
    <row r="17" spans="2:16" ht="16" customHeight="1">
      <c r="B17" s="11" t="s">
        <v>12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0"/>
    </row>
    <row r="18" spans="2:16" ht="16" customHeight="1">
      <c r="B18" s="8"/>
      <c r="C18" s="9" t="s">
        <v>63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0"/>
    </row>
    <row r="19" spans="2:16" ht="16" customHeight="1">
      <c r="B19" s="8"/>
      <c r="C19" s="165" t="s">
        <v>62</v>
      </c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6"/>
    </row>
    <row r="20" spans="2:16" ht="16" customHeight="1">
      <c r="B20" s="8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6"/>
    </row>
    <row r="21" spans="2:16" ht="15.5"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6"/>
    </row>
    <row r="23" spans="2:16">
      <c r="B23" s="33" t="s">
        <v>16</v>
      </c>
    </row>
  </sheetData>
  <sheetProtection algorithmName="SHA-512" hashValue="Zw247cEKsL2r/OLYNgMAkT77Pn0GFdUpuSAP0NQ/7wWi8wJhCV2YXCgx11ngns0LHRcbgw8r0CgBmiXUwpwvtw==" saltValue="3azH/elQQ1Cd+RZx3bsUWQ==" spinCount="100000" sheet="1" objects="1" scenarios="1"/>
  <mergeCells count="7">
    <mergeCell ref="C9:P9"/>
    <mergeCell ref="C14:P14"/>
    <mergeCell ref="C19:P19"/>
    <mergeCell ref="C20:P20"/>
    <mergeCell ref="C11:P11"/>
    <mergeCell ref="C10:P10"/>
    <mergeCell ref="C15:P1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DDB03-1F79-41FD-A96F-17B386DEEB99}">
  <sheetPr>
    <tabColor rgb="FF00B050"/>
  </sheetPr>
  <dimension ref="A1:AD113"/>
  <sheetViews>
    <sheetView showGridLines="0" zoomScale="50" zoomScaleNormal="50" workbookViewId="0">
      <pane ySplit="7" topLeftCell="A8" activePane="bottomLeft" state="frozen"/>
      <selection activeCell="V1" sqref="V1"/>
      <selection pane="bottomLeft" activeCell="G1" sqref="G1"/>
    </sheetView>
  </sheetViews>
  <sheetFormatPr defaultColWidth="8.81640625" defaultRowHeight="14.5" outlineLevelRow="1" outlineLevelCol="1"/>
  <cols>
    <col min="1" max="1" width="1.26953125" customWidth="1"/>
    <col min="2" max="2" width="50.453125" customWidth="1"/>
    <col min="3" max="3" width="46.54296875" customWidth="1"/>
    <col min="4" max="4" width="10.7265625" customWidth="1" outlineLevel="1" collapsed="1"/>
    <col min="5" max="6" width="10.7265625" customWidth="1" outlineLevel="1"/>
    <col min="7" max="7" width="25.54296875" customWidth="1" outlineLevel="1"/>
    <col min="8" max="8" width="1.7265625" customWidth="1" outlineLevel="1"/>
    <col min="9" max="11" width="10.7265625" customWidth="1" outlineLevel="1"/>
    <col min="12" max="12" width="25.54296875" customWidth="1" outlineLevel="1"/>
    <col min="13" max="13" width="10.54296875" customWidth="1" outlineLevel="1"/>
    <col min="14" max="15" width="10.7265625" customWidth="1" outlineLevel="1"/>
    <col min="16" max="16" width="1.7265625" customWidth="1"/>
    <col min="17" max="17" width="10.7265625" customWidth="1" outlineLevel="1" collapsed="1"/>
    <col min="18" max="19" width="10.7265625" customWidth="1" outlineLevel="1"/>
    <col min="20" max="20" width="25.54296875" customWidth="1" outlineLevel="1"/>
    <col min="21" max="21" width="1.7265625" customWidth="1"/>
    <col min="22" max="22" width="10.7265625" customWidth="1" outlineLevel="1" collapsed="1"/>
    <col min="23" max="24" width="10.7265625" customWidth="1" outlineLevel="1"/>
    <col min="25" max="25" width="25.54296875" customWidth="1" outlineLevel="1"/>
    <col min="26" max="26" width="1.81640625" customWidth="1" outlineLevel="1"/>
    <col min="27" max="27" width="10.54296875" customWidth="1" outlineLevel="1"/>
    <col min="28" max="29" width="10.7265625" customWidth="1" outlineLevel="1"/>
  </cols>
  <sheetData>
    <row r="1" spans="1:30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</row>
    <row r="2" spans="1:30" ht="18.5">
      <c r="A2" s="58"/>
      <c r="B2" s="59" t="str">
        <f>'1 - Budget (Quarterly)'!B2</f>
        <v>System Stabilisation - Phase 3</v>
      </c>
      <c r="C2" s="60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</row>
    <row r="3" spans="1:30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</row>
    <row r="4" spans="1:30" s="63" customFormat="1" ht="20.149999999999999" customHeight="1">
      <c r="A4" s="61"/>
      <c r="B4" s="62" t="s">
        <v>18</v>
      </c>
      <c r="C4" s="57">
        <f>'1 - Budget (Quarterly)'!C4</f>
        <v>0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</row>
    <row r="5" spans="1:30" s="63" customFormat="1" ht="20.149999999999999" customHeight="1">
      <c r="A5" s="61"/>
      <c r="B5" s="64"/>
      <c r="C5" s="65"/>
      <c r="D5" s="184" t="s">
        <v>64</v>
      </c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66"/>
      <c r="AA5" s="67"/>
      <c r="AB5" s="67"/>
      <c r="AC5" s="67"/>
    </row>
    <row r="6" spans="1:30" ht="20.5" customHeight="1" thickBot="1">
      <c r="A6" s="58"/>
      <c r="B6" s="58"/>
      <c r="D6" s="191" t="s">
        <v>22</v>
      </c>
      <c r="E6" s="192"/>
      <c r="F6" s="193"/>
      <c r="G6" s="68"/>
      <c r="H6" s="69"/>
      <c r="I6" s="191" t="s">
        <v>65</v>
      </c>
      <c r="J6" s="192"/>
      <c r="K6" s="193"/>
      <c r="L6" s="68"/>
      <c r="M6" s="186" t="s">
        <v>24</v>
      </c>
      <c r="N6" s="187"/>
      <c r="O6" s="188"/>
      <c r="P6" s="69"/>
      <c r="Q6" s="191" t="s">
        <v>25</v>
      </c>
      <c r="R6" s="192"/>
      <c r="S6" s="193"/>
      <c r="T6" s="68"/>
      <c r="U6" s="69"/>
      <c r="V6" s="191" t="s">
        <v>26</v>
      </c>
      <c r="W6" s="192"/>
      <c r="X6" s="193"/>
      <c r="Y6" s="68"/>
      <c r="Z6" s="70"/>
      <c r="AA6" s="189" t="s">
        <v>27</v>
      </c>
      <c r="AB6" s="190"/>
      <c r="AC6" s="190"/>
      <c r="AD6" s="71"/>
    </row>
    <row r="7" spans="1:30" ht="23.5" customHeight="1">
      <c r="A7" s="58"/>
      <c r="B7" s="72" t="s">
        <v>19</v>
      </c>
      <c r="C7" s="73" t="s">
        <v>20</v>
      </c>
      <c r="D7" s="74" t="s">
        <v>66</v>
      </c>
      <c r="E7" s="74" t="s">
        <v>67</v>
      </c>
      <c r="F7" s="74" t="s">
        <v>68</v>
      </c>
      <c r="G7" s="75" t="s">
        <v>69</v>
      </c>
      <c r="H7" s="75"/>
      <c r="I7" s="74" t="s">
        <v>66</v>
      </c>
      <c r="J7" s="74" t="s">
        <v>67</v>
      </c>
      <c r="K7" s="74" t="s">
        <v>68</v>
      </c>
      <c r="L7" s="75" t="s">
        <v>69</v>
      </c>
      <c r="M7" s="156" t="s">
        <v>66</v>
      </c>
      <c r="N7" s="156" t="s">
        <v>67</v>
      </c>
      <c r="O7" s="157" t="s">
        <v>68</v>
      </c>
      <c r="P7" s="75"/>
      <c r="Q7" s="74" t="s">
        <v>66</v>
      </c>
      <c r="R7" s="74" t="s">
        <v>67</v>
      </c>
      <c r="S7" s="74" t="s">
        <v>68</v>
      </c>
      <c r="T7" s="75" t="s">
        <v>69</v>
      </c>
      <c r="U7" s="75"/>
      <c r="V7" s="74" t="s">
        <v>66</v>
      </c>
      <c r="W7" s="74" t="s">
        <v>67</v>
      </c>
      <c r="X7" s="74" t="s">
        <v>68</v>
      </c>
      <c r="Y7" s="75" t="s">
        <v>69</v>
      </c>
      <c r="Z7" s="75"/>
      <c r="AA7" s="76" t="s">
        <v>66</v>
      </c>
      <c r="AB7" s="76" t="s">
        <v>67</v>
      </c>
      <c r="AC7" s="77" t="s">
        <v>68</v>
      </c>
      <c r="AD7" s="71"/>
    </row>
    <row r="8" spans="1:30" s="83" customFormat="1" ht="13">
      <c r="A8" s="78"/>
      <c r="B8" s="79" t="s">
        <v>28</v>
      </c>
      <c r="C8" s="80" t="s">
        <v>28</v>
      </c>
      <c r="D8" s="20">
        <f>SUM(D9:D28)</f>
        <v>0</v>
      </c>
      <c r="E8" s="20">
        <f>SUM(E9:E28)</f>
        <v>0</v>
      </c>
      <c r="F8" s="20">
        <f>SUM(F9:F28)</f>
        <v>0</v>
      </c>
      <c r="G8" s="21"/>
      <c r="H8" s="21"/>
      <c r="I8" s="20">
        <f>SUM(I9:I28)</f>
        <v>0</v>
      </c>
      <c r="J8" s="20">
        <f>SUM(J9:J28)</f>
        <v>0</v>
      </c>
      <c r="K8" s="20">
        <f>SUM(K9:K28)</f>
        <v>0</v>
      </c>
      <c r="L8" s="81"/>
      <c r="M8" s="20">
        <f>D8+I8</f>
        <v>0</v>
      </c>
      <c r="N8" s="20">
        <f>E8+J8</f>
        <v>0</v>
      </c>
      <c r="O8" s="20">
        <f>F8+K8</f>
        <v>0</v>
      </c>
      <c r="P8" s="21"/>
      <c r="Q8" s="20">
        <f>SUM(Q9:Q28)</f>
        <v>0</v>
      </c>
      <c r="R8" s="20">
        <f>SUM(R9:R28)</f>
        <v>0</v>
      </c>
      <c r="S8" s="20">
        <f>SUM(S9:S28)</f>
        <v>0</v>
      </c>
      <c r="T8" s="21"/>
      <c r="U8" s="21"/>
      <c r="V8" s="20">
        <f>SUM(V9:V28)</f>
        <v>0</v>
      </c>
      <c r="W8" s="20">
        <f>SUM(W9:W28)</f>
        <v>0</v>
      </c>
      <c r="X8" s="20">
        <f>SUM(X9:X28)</f>
        <v>0</v>
      </c>
      <c r="Y8" s="21"/>
      <c r="Z8" s="21"/>
      <c r="AA8" s="45">
        <f>M8+Q8+V8</f>
        <v>0</v>
      </c>
      <c r="AB8" s="45">
        <f t="shared" ref="AB8:AC9" si="0">N8+R8+W8</f>
        <v>0</v>
      </c>
      <c r="AC8" s="45">
        <f t="shared" si="0"/>
        <v>0</v>
      </c>
      <c r="AD8" s="82"/>
    </row>
    <row r="9" spans="1:30" s="88" customFormat="1" ht="13" outlineLevel="1">
      <c r="A9" s="84"/>
      <c r="B9" s="85" t="s">
        <v>70</v>
      </c>
      <c r="C9" s="86">
        <f>'1 - Budget (Quarterly)'!C8</f>
        <v>0</v>
      </c>
      <c r="D9" s="25">
        <f>'1 - Budget (Quarterly)'!G8</f>
        <v>0</v>
      </c>
      <c r="E9" s="26"/>
      <c r="F9" s="23">
        <f t="shared" ref="F9:F28" si="1">D9-E9</f>
        <v>0</v>
      </c>
      <c r="G9" s="24"/>
      <c r="H9" s="24"/>
      <c r="I9" s="25">
        <f>'1 - Budget (Quarterly)'!H8</f>
        <v>0</v>
      </c>
      <c r="J9" s="26"/>
      <c r="K9" s="23">
        <f t="shared" ref="K9:K28" si="2">I9-J9</f>
        <v>0</v>
      </c>
      <c r="L9" s="24"/>
      <c r="M9" s="20">
        <f t="shared" ref="M9:M28" si="3">D9+I9</f>
        <v>0</v>
      </c>
      <c r="N9" s="20">
        <f t="shared" ref="N9:N28" si="4">E9+J9</f>
        <v>0</v>
      </c>
      <c r="O9" s="20">
        <f t="shared" ref="O9:O28" si="5">F9+K9</f>
        <v>0</v>
      </c>
      <c r="P9" s="23"/>
      <c r="Q9" s="25">
        <f>'1 - Budget (Quarterly)'!J8</f>
        <v>0</v>
      </c>
      <c r="R9" s="26"/>
      <c r="S9" s="23">
        <f t="shared" ref="S9:S28" si="6">Q9-R9</f>
        <v>0</v>
      </c>
      <c r="T9" s="24"/>
      <c r="U9" s="23"/>
      <c r="V9" s="25">
        <f>'1 - Budget (Quarterly)'!K8</f>
        <v>0</v>
      </c>
      <c r="W9" s="26"/>
      <c r="X9" s="23">
        <f t="shared" ref="X9:X28" si="7">V9-W9</f>
        <v>0</v>
      </c>
      <c r="Y9" s="24"/>
      <c r="Z9" s="24"/>
      <c r="AA9" s="22">
        <f>M9+Q9+V9</f>
        <v>0</v>
      </c>
      <c r="AB9" s="22">
        <f t="shared" si="0"/>
        <v>0</v>
      </c>
      <c r="AC9" s="22">
        <f t="shared" si="0"/>
        <v>0</v>
      </c>
      <c r="AD9" s="87"/>
    </row>
    <row r="10" spans="1:30" s="88" customFormat="1" ht="13" outlineLevel="1">
      <c r="A10" s="84"/>
      <c r="B10" s="85" t="s">
        <v>70</v>
      </c>
      <c r="C10" s="86">
        <f>'1 - Budget (Quarterly)'!C9</f>
        <v>0</v>
      </c>
      <c r="D10" s="25">
        <f>'1 - Budget (Quarterly)'!G9</f>
        <v>0</v>
      </c>
      <c r="E10" s="26"/>
      <c r="F10" s="23">
        <f t="shared" si="1"/>
        <v>0</v>
      </c>
      <c r="G10" s="24"/>
      <c r="H10" s="24"/>
      <c r="I10" s="25">
        <f>'1 - Budget (Quarterly)'!H9</f>
        <v>0</v>
      </c>
      <c r="J10" s="26"/>
      <c r="K10" s="23">
        <f t="shared" si="2"/>
        <v>0</v>
      </c>
      <c r="L10" s="24"/>
      <c r="M10" s="20">
        <f t="shared" si="3"/>
        <v>0</v>
      </c>
      <c r="N10" s="20">
        <f t="shared" si="4"/>
        <v>0</v>
      </c>
      <c r="O10" s="20">
        <f t="shared" si="5"/>
        <v>0</v>
      </c>
      <c r="P10" s="23"/>
      <c r="Q10" s="25">
        <f>'1 - Budget (Quarterly)'!J9</f>
        <v>0</v>
      </c>
      <c r="R10" s="26"/>
      <c r="S10" s="23">
        <f t="shared" si="6"/>
        <v>0</v>
      </c>
      <c r="T10" s="24"/>
      <c r="U10" s="23"/>
      <c r="V10" s="25">
        <f>'1 - Budget (Quarterly)'!K9</f>
        <v>0</v>
      </c>
      <c r="W10" s="26"/>
      <c r="X10" s="23">
        <f t="shared" si="7"/>
        <v>0</v>
      </c>
      <c r="Y10" s="24"/>
      <c r="Z10" s="24"/>
      <c r="AA10" s="22">
        <f t="shared" ref="AA10:AA28" si="8">M10+Q10+V10</f>
        <v>0</v>
      </c>
      <c r="AB10" s="22">
        <f t="shared" ref="AB10:AB28" si="9">N10+R10+W10</f>
        <v>0</v>
      </c>
      <c r="AC10" s="22">
        <f t="shared" ref="AC10:AC28" si="10">O10+S10+X10</f>
        <v>0</v>
      </c>
      <c r="AD10" s="87"/>
    </row>
    <row r="11" spans="1:30" s="88" customFormat="1" ht="13" outlineLevel="1">
      <c r="A11" s="84"/>
      <c r="B11" s="85" t="s">
        <v>70</v>
      </c>
      <c r="C11" s="86">
        <f>'1 - Budget (Quarterly)'!C10</f>
        <v>0</v>
      </c>
      <c r="D11" s="25">
        <f>'1 - Budget (Quarterly)'!G10</f>
        <v>0</v>
      </c>
      <c r="E11" s="26"/>
      <c r="F11" s="23">
        <f t="shared" si="1"/>
        <v>0</v>
      </c>
      <c r="G11" s="24"/>
      <c r="H11" s="24"/>
      <c r="I11" s="25">
        <f>'1 - Budget (Quarterly)'!H10</f>
        <v>0</v>
      </c>
      <c r="J11" s="26"/>
      <c r="K11" s="23">
        <f t="shared" si="2"/>
        <v>0</v>
      </c>
      <c r="L11" s="24"/>
      <c r="M11" s="20">
        <f t="shared" si="3"/>
        <v>0</v>
      </c>
      <c r="N11" s="20">
        <f t="shared" si="4"/>
        <v>0</v>
      </c>
      <c r="O11" s="20">
        <f t="shared" si="5"/>
        <v>0</v>
      </c>
      <c r="P11" s="23"/>
      <c r="Q11" s="25">
        <f>'1 - Budget (Quarterly)'!J10</f>
        <v>0</v>
      </c>
      <c r="R11" s="26"/>
      <c r="S11" s="23">
        <f t="shared" si="6"/>
        <v>0</v>
      </c>
      <c r="T11" s="24"/>
      <c r="U11" s="23"/>
      <c r="V11" s="25">
        <f>'1 - Budget (Quarterly)'!K10</f>
        <v>0</v>
      </c>
      <c r="W11" s="26"/>
      <c r="X11" s="23">
        <f t="shared" si="7"/>
        <v>0</v>
      </c>
      <c r="Y11" s="24"/>
      <c r="Z11" s="24"/>
      <c r="AA11" s="22">
        <f t="shared" si="8"/>
        <v>0</v>
      </c>
      <c r="AB11" s="22">
        <f t="shared" si="9"/>
        <v>0</v>
      </c>
      <c r="AC11" s="22">
        <f t="shared" si="10"/>
        <v>0</v>
      </c>
      <c r="AD11" s="87"/>
    </row>
    <row r="12" spans="1:30" s="88" customFormat="1" ht="13" outlineLevel="1">
      <c r="A12" s="84"/>
      <c r="B12" s="85" t="s">
        <v>70</v>
      </c>
      <c r="C12" s="86">
        <f>'1 - Budget (Quarterly)'!C11</f>
        <v>0</v>
      </c>
      <c r="D12" s="25">
        <f>'1 - Budget (Quarterly)'!G11</f>
        <v>0</v>
      </c>
      <c r="E12" s="26"/>
      <c r="F12" s="23">
        <f t="shared" si="1"/>
        <v>0</v>
      </c>
      <c r="G12" s="24"/>
      <c r="H12" s="24"/>
      <c r="I12" s="25">
        <f>'1 - Budget (Quarterly)'!H11</f>
        <v>0</v>
      </c>
      <c r="J12" s="26"/>
      <c r="K12" s="23">
        <f t="shared" si="2"/>
        <v>0</v>
      </c>
      <c r="L12" s="24"/>
      <c r="M12" s="20">
        <f t="shared" si="3"/>
        <v>0</v>
      </c>
      <c r="N12" s="20">
        <f t="shared" si="4"/>
        <v>0</v>
      </c>
      <c r="O12" s="20">
        <f t="shared" si="5"/>
        <v>0</v>
      </c>
      <c r="P12" s="23"/>
      <c r="Q12" s="25">
        <f>'1 - Budget (Quarterly)'!J11</f>
        <v>0</v>
      </c>
      <c r="R12" s="26"/>
      <c r="S12" s="23">
        <f t="shared" si="6"/>
        <v>0</v>
      </c>
      <c r="T12" s="24"/>
      <c r="U12" s="23"/>
      <c r="V12" s="25">
        <f>'1 - Budget (Quarterly)'!K11</f>
        <v>0</v>
      </c>
      <c r="W12" s="26"/>
      <c r="X12" s="23">
        <f t="shared" si="7"/>
        <v>0</v>
      </c>
      <c r="Y12" s="24"/>
      <c r="Z12" s="24"/>
      <c r="AA12" s="22">
        <f t="shared" si="8"/>
        <v>0</v>
      </c>
      <c r="AB12" s="22">
        <f t="shared" si="9"/>
        <v>0</v>
      </c>
      <c r="AC12" s="22">
        <f t="shared" si="10"/>
        <v>0</v>
      </c>
      <c r="AD12" s="87"/>
    </row>
    <row r="13" spans="1:30" s="88" customFormat="1" ht="13" outlineLevel="1">
      <c r="A13" s="84"/>
      <c r="B13" s="85" t="s">
        <v>70</v>
      </c>
      <c r="C13" s="86">
        <f>'1 - Budget (Quarterly)'!C12</f>
        <v>0</v>
      </c>
      <c r="D13" s="25">
        <f>'1 - Budget (Quarterly)'!G12</f>
        <v>0</v>
      </c>
      <c r="E13" s="26"/>
      <c r="F13" s="23">
        <f t="shared" si="1"/>
        <v>0</v>
      </c>
      <c r="G13" s="24"/>
      <c r="H13" s="24"/>
      <c r="I13" s="25">
        <f>'1 - Budget (Quarterly)'!H12</f>
        <v>0</v>
      </c>
      <c r="J13" s="26"/>
      <c r="K13" s="23">
        <f t="shared" si="2"/>
        <v>0</v>
      </c>
      <c r="L13" s="24"/>
      <c r="M13" s="20">
        <f t="shared" si="3"/>
        <v>0</v>
      </c>
      <c r="N13" s="20">
        <f t="shared" si="4"/>
        <v>0</v>
      </c>
      <c r="O13" s="20">
        <f t="shared" si="5"/>
        <v>0</v>
      </c>
      <c r="P13" s="23"/>
      <c r="Q13" s="25">
        <f>'1 - Budget (Quarterly)'!J12</f>
        <v>0</v>
      </c>
      <c r="R13" s="26"/>
      <c r="S13" s="23">
        <f t="shared" si="6"/>
        <v>0</v>
      </c>
      <c r="T13" s="24"/>
      <c r="U13" s="23"/>
      <c r="V13" s="25">
        <f>'1 - Budget (Quarterly)'!K12</f>
        <v>0</v>
      </c>
      <c r="W13" s="26"/>
      <c r="X13" s="23">
        <f t="shared" si="7"/>
        <v>0</v>
      </c>
      <c r="Y13" s="24"/>
      <c r="Z13" s="24"/>
      <c r="AA13" s="22">
        <f t="shared" si="8"/>
        <v>0</v>
      </c>
      <c r="AB13" s="22">
        <f t="shared" si="9"/>
        <v>0</v>
      </c>
      <c r="AC13" s="22">
        <f t="shared" si="10"/>
        <v>0</v>
      </c>
      <c r="AD13" s="87"/>
    </row>
    <row r="14" spans="1:30" s="88" customFormat="1" ht="13" outlineLevel="1">
      <c r="A14" s="84"/>
      <c r="B14" s="85" t="s">
        <v>70</v>
      </c>
      <c r="C14" s="86">
        <f>'1 - Budget (Quarterly)'!C13</f>
        <v>0</v>
      </c>
      <c r="D14" s="25">
        <f>'1 - Budget (Quarterly)'!G13</f>
        <v>0</v>
      </c>
      <c r="E14" s="26"/>
      <c r="F14" s="23">
        <f t="shared" si="1"/>
        <v>0</v>
      </c>
      <c r="G14" s="24"/>
      <c r="H14" s="24"/>
      <c r="I14" s="25">
        <f>'1 - Budget (Quarterly)'!H13</f>
        <v>0</v>
      </c>
      <c r="J14" s="26"/>
      <c r="K14" s="23">
        <f t="shared" si="2"/>
        <v>0</v>
      </c>
      <c r="L14" s="24"/>
      <c r="M14" s="20">
        <f t="shared" si="3"/>
        <v>0</v>
      </c>
      <c r="N14" s="20">
        <f t="shared" si="4"/>
        <v>0</v>
      </c>
      <c r="O14" s="20">
        <f t="shared" si="5"/>
        <v>0</v>
      </c>
      <c r="P14" s="23"/>
      <c r="Q14" s="25">
        <f>'1 - Budget (Quarterly)'!J13</f>
        <v>0</v>
      </c>
      <c r="R14" s="26"/>
      <c r="S14" s="23">
        <f t="shared" si="6"/>
        <v>0</v>
      </c>
      <c r="T14" s="24"/>
      <c r="U14" s="23"/>
      <c r="V14" s="25">
        <f>'1 - Budget (Quarterly)'!K13</f>
        <v>0</v>
      </c>
      <c r="W14" s="26"/>
      <c r="X14" s="23">
        <f t="shared" si="7"/>
        <v>0</v>
      </c>
      <c r="Y14" s="24"/>
      <c r="Z14" s="24"/>
      <c r="AA14" s="22">
        <f t="shared" si="8"/>
        <v>0</v>
      </c>
      <c r="AB14" s="22">
        <f t="shared" si="9"/>
        <v>0</v>
      </c>
      <c r="AC14" s="22">
        <f t="shared" si="10"/>
        <v>0</v>
      </c>
      <c r="AD14" s="87"/>
    </row>
    <row r="15" spans="1:30" s="88" customFormat="1" ht="13" outlineLevel="1">
      <c r="A15" s="84"/>
      <c r="B15" s="85" t="s">
        <v>70</v>
      </c>
      <c r="C15" s="86">
        <f>'1 - Budget (Quarterly)'!C14</f>
        <v>0</v>
      </c>
      <c r="D15" s="25">
        <f>'1 - Budget (Quarterly)'!G14</f>
        <v>0</v>
      </c>
      <c r="E15" s="26"/>
      <c r="F15" s="23">
        <f t="shared" si="1"/>
        <v>0</v>
      </c>
      <c r="G15" s="24"/>
      <c r="H15" s="24"/>
      <c r="I15" s="25">
        <f>'1 - Budget (Quarterly)'!H14</f>
        <v>0</v>
      </c>
      <c r="J15" s="26"/>
      <c r="K15" s="23">
        <f t="shared" si="2"/>
        <v>0</v>
      </c>
      <c r="L15" s="24"/>
      <c r="M15" s="20">
        <f t="shared" si="3"/>
        <v>0</v>
      </c>
      <c r="N15" s="20">
        <f t="shared" si="4"/>
        <v>0</v>
      </c>
      <c r="O15" s="20">
        <f t="shared" si="5"/>
        <v>0</v>
      </c>
      <c r="P15" s="23"/>
      <c r="Q15" s="25">
        <f>'1 - Budget (Quarterly)'!J14</f>
        <v>0</v>
      </c>
      <c r="R15" s="26"/>
      <c r="S15" s="23">
        <f t="shared" si="6"/>
        <v>0</v>
      </c>
      <c r="T15" s="24"/>
      <c r="U15" s="23"/>
      <c r="V15" s="25">
        <f>'1 - Budget (Quarterly)'!K14</f>
        <v>0</v>
      </c>
      <c r="W15" s="26"/>
      <c r="X15" s="23">
        <f t="shared" si="7"/>
        <v>0</v>
      </c>
      <c r="Y15" s="24"/>
      <c r="Z15" s="24"/>
      <c r="AA15" s="22">
        <f t="shared" si="8"/>
        <v>0</v>
      </c>
      <c r="AB15" s="22">
        <f t="shared" si="9"/>
        <v>0</v>
      </c>
      <c r="AC15" s="22">
        <f t="shared" si="10"/>
        <v>0</v>
      </c>
      <c r="AD15" s="87"/>
    </row>
    <row r="16" spans="1:30" s="88" customFormat="1" ht="13" outlineLevel="1">
      <c r="A16" s="84"/>
      <c r="B16" s="85" t="s">
        <v>70</v>
      </c>
      <c r="C16" s="86">
        <f>'1 - Budget (Quarterly)'!C15</f>
        <v>0</v>
      </c>
      <c r="D16" s="25">
        <f>'1 - Budget (Quarterly)'!G15</f>
        <v>0</v>
      </c>
      <c r="E16" s="26"/>
      <c r="F16" s="23">
        <f t="shared" si="1"/>
        <v>0</v>
      </c>
      <c r="G16" s="24"/>
      <c r="H16" s="24"/>
      <c r="I16" s="25">
        <f>'1 - Budget (Quarterly)'!H15</f>
        <v>0</v>
      </c>
      <c r="J16" s="26"/>
      <c r="K16" s="23">
        <f t="shared" si="2"/>
        <v>0</v>
      </c>
      <c r="L16" s="24"/>
      <c r="M16" s="20">
        <f t="shared" si="3"/>
        <v>0</v>
      </c>
      <c r="N16" s="20">
        <f t="shared" si="4"/>
        <v>0</v>
      </c>
      <c r="O16" s="20">
        <f t="shared" si="5"/>
        <v>0</v>
      </c>
      <c r="P16" s="23"/>
      <c r="Q16" s="25">
        <f>'1 - Budget (Quarterly)'!J15</f>
        <v>0</v>
      </c>
      <c r="R16" s="26"/>
      <c r="S16" s="23">
        <f t="shared" si="6"/>
        <v>0</v>
      </c>
      <c r="T16" s="24"/>
      <c r="U16" s="23"/>
      <c r="V16" s="25">
        <f>'1 - Budget (Quarterly)'!K15</f>
        <v>0</v>
      </c>
      <c r="W16" s="26"/>
      <c r="X16" s="23">
        <f t="shared" si="7"/>
        <v>0</v>
      </c>
      <c r="Y16" s="24"/>
      <c r="Z16" s="24"/>
      <c r="AA16" s="22">
        <f t="shared" si="8"/>
        <v>0</v>
      </c>
      <c r="AB16" s="22">
        <f t="shared" si="9"/>
        <v>0</v>
      </c>
      <c r="AC16" s="22">
        <f t="shared" si="10"/>
        <v>0</v>
      </c>
      <c r="AD16" s="87"/>
    </row>
    <row r="17" spans="1:30" s="88" customFormat="1" ht="13" outlineLevel="1">
      <c r="A17" s="84"/>
      <c r="B17" s="85" t="s">
        <v>70</v>
      </c>
      <c r="C17" s="86">
        <f>'1 - Budget (Quarterly)'!C16</f>
        <v>0</v>
      </c>
      <c r="D17" s="25">
        <f>'1 - Budget (Quarterly)'!G16</f>
        <v>0</v>
      </c>
      <c r="E17" s="26"/>
      <c r="F17" s="23">
        <f t="shared" si="1"/>
        <v>0</v>
      </c>
      <c r="G17" s="24"/>
      <c r="H17" s="24"/>
      <c r="I17" s="25">
        <f>'1 - Budget (Quarterly)'!H16</f>
        <v>0</v>
      </c>
      <c r="J17" s="26"/>
      <c r="K17" s="23">
        <f t="shared" si="2"/>
        <v>0</v>
      </c>
      <c r="L17" s="24"/>
      <c r="M17" s="20">
        <f t="shared" si="3"/>
        <v>0</v>
      </c>
      <c r="N17" s="20">
        <f t="shared" si="4"/>
        <v>0</v>
      </c>
      <c r="O17" s="20">
        <f t="shared" si="5"/>
        <v>0</v>
      </c>
      <c r="P17" s="23"/>
      <c r="Q17" s="25">
        <f>'1 - Budget (Quarterly)'!J16</f>
        <v>0</v>
      </c>
      <c r="R17" s="26"/>
      <c r="S17" s="23">
        <f t="shared" si="6"/>
        <v>0</v>
      </c>
      <c r="T17" s="24"/>
      <c r="U17" s="23"/>
      <c r="V17" s="25">
        <f>'1 - Budget (Quarterly)'!K16</f>
        <v>0</v>
      </c>
      <c r="W17" s="26"/>
      <c r="X17" s="23">
        <f t="shared" si="7"/>
        <v>0</v>
      </c>
      <c r="Y17" s="24"/>
      <c r="Z17" s="24"/>
      <c r="AA17" s="22">
        <f t="shared" si="8"/>
        <v>0</v>
      </c>
      <c r="AB17" s="22">
        <f t="shared" si="9"/>
        <v>0</v>
      </c>
      <c r="AC17" s="22">
        <f t="shared" si="10"/>
        <v>0</v>
      </c>
      <c r="AD17" s="87"/>
    </row>
    <row r="18" spans="1:30" s="88" customFormat="1" ht="13" outlineLevel="1">
      <c r="A18" s="84"/>
      <c r="B18" s="85" t="s">
        <v>70</v>
      </c>
      <c r="C18" s="86">
        <f>'1 - Budget (Quarterly)'!C17</f>
        <v>0</v>
      </c>
      <c r="D18" s="25">
        <f>'1 - Budget (Quarterly)'!G17</f>
        <v>0</v>
      </c>
      <c r="E18" s="26"/>
      <c r="F18" s="23">
        <f t="shared" si="1"/>
        <v>0</v>
      </c>
      <c r="G18" s="24"/>
      <c r="H18" s="24"/>
      <c r="I18" s="25">
        <f>'1 - Budget (Quarterly)'!H17</f>
        <v>0</v>
      </c>
      <c r="J18" s="26"/>
      <c r="K18" s="23">
        <f t="shared" si="2"/>
        <v>0</v>
      </c>
      <c r="L18" s="24"/>
      <c r="M18" s="20">
        <f t="shared" si="3"/>
        <v>0</v>
      </c>
      <c r="N18" s="20">
        <f t="shared" si="4"/>
        <v>0</v>
      </c>
      <c r="O18" s="20">
        <f t="shared" si="5"/>
        <v>0</v>
      </c>
      <c r="P18" s="23"/>
      <c r="Q18" s="25">
        <f>'1 - Budget (Quarterly)'!J17</f>
        <v>0</v>
      </c>
      <c r="R18" s="26"/>
      <c r="S18" s="23">
        <f t="shared" si="6"/>
        <v>0</v>
      </c>
      <c r="T18" s="24"/>
      <c r="U18" s="23"/>
      <c r="V18" s="25">
        <f>'1 - Budget (Quarterly)'!K17</f>
        <v>0</v>
      </c>
      <c r="W18" s="26"/>
      <c r="X18" s="23">
        <f t="shared" si="7"/>
        <v>0</v>
      </c>
      <c r="Y18" s="24"/>
      <c r="Z18" s="24"/>
      <c r="AA18" s="22">
        <f t="shared" si="8"/>
        <v>0</v>
      </c>
      <c r="AB18" s="22">
        <f t="shared" si="9"/>
        <v>0</v>
      </c>
      <c r="AC18" s="22">
        <f t="shared" si="10"/>
        <v>0</v>
      </c>
      <c r="AD18" s="87"/>
    </row>
    <row r="19" spans="1:30" s="88" customFormat="1" ht="13" outlineLevel="1">
      <c r="A19" s="84"/>
      <c r="B19" s="85" t="s">
        <v>70</v>
      </c>
      <c r="C19" s="86">
        <f>'1 - Budget (Quarterly)'!C18</f>
        <v>0</v>
      </c>
      <c r="D19" s="25">
        <f>'1 - Budget (Quarterly)'!G18</f>
        <v>0</v>
      </c>
      <c r="E19" s="26"/>
      <c r="F19" s="23">
        <f t="shared" si="1"/>
        <v>0</v>
      </c>
      <c r="G19" s="24"/>
      <c r="H19" s="24"/>
      <c r="I19" s="25">
        <f>'1 - Budget (Quarterly)'!H18</f>
        <v>0</v>
      </c>
      <c r="J19" s="26"/>
      <c r="K19" s="23">
        <f t="shared" si="2"/>
        <v>0</v>
      </c>
      <c r="L19" s="24"/>
      <c r="M19" s="20">
        <f t="shared" si="3"/>
        <v>0</v>
      </c>
      <c r="N19" s="20">
        <f t="shared" si="4"/>
        <v>0</v>
      </c>
      <c r="O19" s="20">
        <f t="shared" si="5"/>
        <v>0</v>
      </c>
      <c r="P19" s="23"/>
      <c r="Q19" s="25">
        <f>'1 - Budget (Quarterly)'!J18</f>
        <v>0</v>
      </c>
      <c r="R19" s="26"/>
      <c r="S19" s="23">
        <f t="shared" si="6"/>
        <v>0</v>
      </c>
      <c r="T19" s="24"/>
      <c r="U19" s="23"/>
      <c r="V19" s="25">
        <f>'1 - Budget (Quarterly)'!K18</f>
        <v>0</v>
      </c>
      <c r="W19" s="26"/>
      <c r="X19" s="23">
        <f t="shared" si="7"/>
        <v>0</v>
      </c>
      <c r="Y19" s="24"/>
      <c r="Z19" s="24"/>
      <c r="AA19" s="22">
        <f t="shared" si="8"/>
        <v>0</v>
      </c>
      <c r="AB19" s="22">
        <f t="shared" si="9"/>
        <v>0</v>
      </c>
      <c r="AC19" s="22">
        <f t="shared" si="10"/>
        <v>0</v>
      </c>
      <c r="AD19" s="87"/>
    </row>
    <row r="20" spans="1:30" s="88" customFormat="1" ht="13" outlineLevel="1">
      <c r="A20" s="84"/>
      <c r="B20" s="85" t="s">
        <v>70</v>
      </c>
      <c r="C20" s="86">
        <f>'1 - Budget (Quarterly)'!C19</f>
        <v>0</v>
      </c>
      <c r="D20" s="25">
        <f>'1 - Budget (Quarterly)'!G19</f>
        <v>0</v>
      </c>
      <c r="E20" s="26"/>
      <c r="F20" s="23">
        <f t="shared" si="1"/>
        <v>0</v>
      </c>
      <c r="G20" s="24"/>
      <c r="H20" s="24"/>
      <c r="I20" s="25">
        <f>'1 - Budget (Quarterly)'!H19</f>
        <v>0</v>
      </c>
      <c r="J20" s="26"/>
      <c r="K20" s="23">
        <f t="shared" si="2"/>
        <v>0</v>
      </c>
      <c r="L20" s="24"/>
      <c r="M20" s="20">
        <f t="shared" si="3"/>
        <v>0</v>
      </c>
      <c r="N20" s="20">
        <f t="shared" si="4"/>
        <v>0</v>
      </c>
      <c r="O20" s="20">
        <f t="shared" si="5"/>
        <v>0</v>
      </c>
      <c r="P20" s="23"/>
      <c r="Q20" s="25">
        <f>'1 - Budget (Quarterly)'!J19</f>
        <v>0</v>
      </c>
      <c r="R20" s="26"/>
      <c r="S20" s="23">
        <f t="shared" si="6"/>
        <v>0</v>
      </c>
      <c r="T20" s="24"/>
      <c r="U20" s="23"/>
      <c r="V20" s="25">
        <f>'1 - Budget (Quarterly)'!K19</f>
        <v>0</v>
      </c>
      <c r="W20" s="26"/>
      <c r="X20" s="23">
        <f t="shared" si="7"/>
        <v>0</v>
      </c>
      <c r="Y20" s="24"/>
      <c r="Z20" s="24"/>
      <c r="AA20" s="22">
        <f t="shared" si="8"/>
        <v>0</v>
      </c>
      <c r="AB20" s="22">
        <f t="shared" si="9"/>
        <v>0</v>
      </c>
      <c r="AC20" s="22">
        <f t="shared" si="10"/>
        <v>0</v>
      </c>
      <c r="AD20" s="87"/>
    </row>
    <row r="21" spans="1:30" s="88" customFormat="1" ht="13" outlineLevel="1">
      <c r="A21" s="84"/>
      <c r="B21" s="85" t="s">
        <v>70</v>
      </c>
      <c r="C21" s="86">
        <f>'1 - Budget (Quarterly)'!C20</f>
        <v>0</v>
      </c>
      <c r="D21" s="25">
        <f>'1 - Budget (Quarterly)'!G20</f>
        <v>0</v>
      </c>
      <c r="E21" s="26"/>
      <c r="F21" s="23">
        <f t="shared" si="1"/>
        <v>0</v>
      </c>
      <c r="G21" s="24"/>
      <c r="H21" s="24"/>
      <c r="I21" s="25">
        <f>'1 - Budget (Quarterly)'!H20</f>
        <v>0</v>
      </c>
      <c r="J21" s="26"/>
      <c r="K21" s="23">
        <f t="shared" si="2"/>
        <v>0</v>
      </c>
      <c r="L21" s="24"/>
      <c r="M21" s="20">
        <f t="shared" si="3"/>
        <v>0</v>
      </c>
      <c r="N21" s="20">
        <f t="shared" si="4"/>
        <v>0</v>
      </c>
      <c r="O21" s="20">
        <f t="shared" si="5"/>
        <v>0</v>
      </c>
      <c r="P21" s="23"/>
      <c r="Q21" s="25">
        <f>'1 - Budget (Quarterly)'!J20</f>
        <v>0</v>
      </c>
      <c r="R21" s="26"/>
      <c r="S21" s="23">
        <f t="shared" si="6"/>
        <v>0</v>
      </c>
      <c r="T21" s="24"/>
      <c r="U21" s="23"/>
      <c r="V21" s="25">
        <f>'1 - Budget (Quarterly)'!K20</f>
        <v>0</v>
      </c>
      <c r="W21" s="26"/>
      <c r="X21" s="23">
        <f t="shared" si="7"/>
        <v>0</v>
      </c>
      <c r="Y21" s="24"/>
      <c r="Z21" s="24"/>
      <c r="AA21" s="22">
        <f t="shared" si="8"/>
        <v>0</v>
      </c>
      <c r="AB21" s="22">
        <f t="shared" si="9"/>
        <v>0</v>
      </c>
      <c r="AC21" s="22">
        <f t="shared" si="10"/>
        <v>0</v>
      </c>
      <c r="AD21" s="87"/>
    </row>
    <row r="22" spans="1:30" s="88" customFormat="1" ht="13" outlineLevel="1">
      <c r="A22" s="84"/>
      <c r="B22" s="85" t="s">
        <v>70</v>
      </c>
      <c r="C22" s="86">
        <f>'1 - Budget (Quarterly)'!C21</f>
        <v>0</v>
      </c>
      <c r="D22" s="25">
        <f>'1 - Budget (Quarterly)'!G21</f>
        <v>0</v>
      </c>
      <c r="E22" s="26"/>
      <c r="F22" s="23">
        <f t="shared" si="1"/>
        <v>0</v>
      </c>
      <c r="G22" s="24"/>
      <c r="H22" s="24"/>
      <c r="I22" s="25">
        <f>'1 - Budget (Quarterly)'!H21</f>
        <v>0</v>
      </c>
      <c r="J22" s="26"/>
      <c r="K22" s="23">
        <f t="shared" si="2"/>
        <v>0</v>
      </c>
      <c r="L22" s="24"/>
      <c r="M22" s="20">
        <f t="shared" si="3"/>
        <v>0</v>
      </c>
      <c r="N22" s="20">
        <f t="shared" si="4"/>
        <v>0</v>
      </c>
      <c r="O22" s="20">
        <f t="shared" si="5"/>
        <v>0</v>
      </c>
      <c r="P22" s="23"/>
      <c r="Q22" s="25">
        <f>'1 - Budget (Quarterly)'!J21</f>
        <v>0</v>
      </c>
      <c r="R22" s="26"/>
      <c r="S22" s="23">
        <f t="shared" si="6"/>
        <v>0</v>
      </c>
      <c r="T22" s="24"/>
      <c r="U22" s="23"/>
      <c r="V22" s="25">
        <f>'1 - Budget (Quarterly)'!K21</f>
        <v>0</v>
      </c>
      <c r="W22" s="26"/>
      <c r="X22" s="23">
        <f t="shared" si="7"/>
        <v>0</v>
      </c>
      <c r="Y22" s="24"/>
      <c r="Z22" s="24"/>
      <c r="AA22" s="22">
        <f t="shared" si="8"/>
        <v>0</v>
      </c>
      <c r="AB22" s="22">
        <f t="shared" si="9"/>
        <v>0</v>
      </c>
      <c r="AC22" s="22">
        <f t="shared" si="10"/>
        <v>0</v>
      </c>
      <c r="AD22" s="87"/>
    </row>
    <row r="23" spans="1:30" s="88" customFormat="1" ht="13" outlineLevel="1">
      <c r="A23" s="84"/>
      <c r="B23" s="85" t="s">
        <v>70</v>
      </c>
      <c r="C23" s="86">
        <f>'1 - Budget (Quarterly)'!C22</f>
        <v>0</v>
      </c>
      <c r="D23" s="25">
        <f>'1 - Budget (Quarterly)'!G22</f>
        <v>0</v>
      </c>
      <c r="E23" s="26"/>
      <c r="F23" s="23">
        <f t="shared" si="1"/>
        <v>0</v>
      </c>
      <c r="G23" s="24"/>
      <c r="H23" s="24"/>
      <c r="I23" s="25">
        <f>'1 - Budget (Quarterly)'!H22</f>
        <v>0</v>
      </c>
      <c r="J23" s="26"/>
      <c r="K23" s="23">
        <f t="shared" si="2"/>
        <v>0</v>
      </c>
      <c r="L23" s="24"/>
      <c r="M23" s="20">
        <f t="shared" si="3"/>
        <v>0</v>
      </c>
      <c r="N23" s="20">
        <f t="shared" si="4"/>
        <v>0</v>
      </c>
      <c r="O23" s="20">
        <f t="shared" si="5"/>
        <v>0</v>
      </c>
      <c r="P23" s="23"/>
      <c r="Q23" s="25">
        <f>'1 - Budget (Quarterly)'!J22</f>
        <v>0</v>
      </c>
      <c r="R23" s="26"/>
      <c r="S23" s="23">
        <f t="shared" si="6"/>
        <v>0</v>
      </c>
      <c r="T23" s="24"/>
      <c r="U23" s="23"/>
      <c r="V23" s="25">
        <f>'1 - Budget (Quarterly)'!K22</f>
        <v>0</v>
      </c>
      <c r="W23" s="26"/>
      <c r="X23" s="23">
        <f t="shared" si="7"/>
        <v>0</v>
      </c>
      <c r="Y23" s="24"/>
      <c r="Z23" s="24"/>
      <c r="AA23" s="22">
        <f t="shared" si="8"/>
        <v>0</v>
      </c>
      <c r="AB23" s="22">
        <f t="shared" si="9"/>
        <v>0</v>
      </c>
      <c r="AC23" s="22">
        <f t="shared" si="10"/>
        <v>0</v>
      </c>
      <c r="AD23" s="87"/>
    </row>
    <row r="24" spans="1:30" s="88" customFormat="1" ht="13" outlineLevel="1">
      <c r="A24" s="84"/>
      <c r="B24" s="85" t="s">
        <v>70</v>
      </c>
      <c r="C24" s="86">
        <f>'1 - Budget (Quarterly)'!C23</f>
        <v>0</v>
      </c>
      <c r="D24" s="25">
        <f>'1 - Budget (Quarterly)'!G23</f>
        <v>0</v>
      </c>
      <c r="E24" s="26"/>
      <c r="F24" s="23">
        <f t="shared" si="1"/>
        <v>0</v>
      </c>
      <c r="G24" s="24"/>
      <c r="H24" s="24"/>
      <c r="I24" s="25">
        <f>'1 - Budget (Quarterly)'!H23</f>
        <v>0</v>
      </c>
      <c r="J24" s="26"/>
      <c r="K24" s="23">
        <f t="shared" si="2"/>
        <v>0</v>
      </c>
      <c r="L24" s="24"/>
      <c r="M24" s="20">
        <f t="shared" si="3"/>
        <v>0</v>
      </c>
      <c r="N24" s="20">
        <f t="shared" si="4"/>
        <v>0</v>
      </c>
      <c r="O24" s="20">
        <f t="shared" si="5"/>
        <v>0</v>
      </c>
      <c r="P24" s="23"/>
      <c r="Q24" s="25">
        <f>'1 - Budget (Quarterly)'!J23</f>
        <v>0</v>
      </c>
      <c r="R24" s="26"/>
      <c r="S24" s="23">
        <f t="shared" si="6"/>
        <v>0</v>
      </c>
      <c r="T24" s="24"/>
      <c r="U24" s="23"/>
      <c r="V24" s="25">
        <f>'1 - Budget (Quarterly)'!K23</f>
        <v>0</v>
      </c>
      <c r="W24" s="26"/>
      <c r="X24" s="23">
        <f t="shared" si="7"/>
        <v>0</v>
      </c>
      <c r="Y24" s="24"/>
      <c r="Z24" s="24"/>
      <c r="AA24" s="22">
        <f t="shared" si="8"/>
        <v>0</v>
      </c>
      <c r="AB24" s="22">
        <f t="shared" si="9"/>
        <v>0</v>
      </c>
      <c r="AC24" s="22">
        <f t="shared" si="10"/>
        <v>0</v>
      </c>
      <c r="AD24" s="87"/>
    </row>
    <row r="25" spans="1:30" s="88" customFormat="1" ht="13" outlineLevel="1">
      <c r="A25" s="84"/>
      <c r="B25" s="85" t="s">
        <v>70</v>
      </c>
      <c r="C25" s="86">
        <f>'1 - Budget (Quarterly)'!C24</f>
        <v>0</v>
      </c>
      <c r="D25" s="25">
        <f>'1 - Budget (Quarterly)'!G24</f>
        <v>0</v>
      </c>
      <c r="E25" s="26"/>
      <c r="F25" s="23">
        <f t="shared" si="1"/>
        <v>0</v>
      </c>
      <c r="G25" s="24"/>
      <c r="H25" s="24"/>
      <c r="I25" s="25">
        <f>'1 - Budget (Quarterly)'!H24</f>
        <v>0</v>
      </c>
      <c r="J25" s="26"/>
      <c r="K25" s="23">
        <f t="shared" si="2"/>
        <v>0</v>
      </c>
      <c r="L25" s="24"/>
      <c r="M25" s="20">
        <f t="shared" si="3"/>
        <v>0</v>
      </c>
      <c r="N25" s="20">
        <f t="shared" si="4"/>
        <v>0</v>
      </c>
      <c r="O25" s="20">
        <f t="shared" si="5"/>
        <v>0</v>
      </c>
      <c r="P25" s="23"/>
      <c r="Q25" s="25">
        <f>'1 - Budget (Quarterly)'!J24</f>
        <v>0</v>
      </c>
      <c r="R25" s="26"/>
      <c r="S25" s="23">
        <f t="shared" si="6"/>
        <v>0</v>
      </c>
      <c r="T25" s="24"/>
      <c r="U25" s="23"/>
      <c r="V25" s="25">
        <f>'1 - Budget (Quarterly)'!K24</f>
        <v>0</v>
      </c>
      <c r="W25" s="26"/>
      <c r="X25" s="23">
        <f t="shared" si="7"/>
        <v>0</v>
      </c>
      <c r="Y25" s="24"/>
      <c r="Z25" s="24"/>
      <c r="AA25" s="22">
        <f t="shared" si="8"/>
        <v>0</v>
      </c>
      <c r="AB25" s="22">
        <f t="shared" si="9"/>
        <v>0</v>
      </c>
      <c r="AC25" s="22">
        <f t="shared" si="10"/>
        <v>0</v>
      </c>
      <c r="AD25" s="87"/>
    </row>
    <row r="26" spans="1:30" s="88" customFormat="1" ht="13" outlineLevel="1">
      <c r="A26" s="84"/>
      <c r="B26" s="85" t="s">
        <v>70</v>
      </c>
      <c r="C26" s="86">
        <f>'1 - Budget (Quarterly)'!C25</f>
        <v>0</v>
      </c>
      <c r="D26" s="25">
        <f>'1 - Budget (Quarterly)'!G25</f>
        <v>0</v>
      </c>
      <c r="E26" s="26"/>
      <c r="F26" s="23">
        <f t="shared" si="1"/>
        <v>0</v>
      </c>
      <c r="G26" s="24"/>
      <c r="H26" s="24"/>
      <c r="I26" s="25">
        <f>'1 - Budget (Quarterly)'!H25</f>
        <v>0</v>
      </c>
      <c r="J26" s="26"/>
      <c r="K26" s="23">
        <f t="shared" si="2"/>
        <v>0</v>
      </c>
      <c r="L26" s="24"/>
      <c r="M26" s="20">
        <f t="shared" si="3"/>
        <v>0</v>
      </c>
      <c r="N26" s="20">
        <f t="shared" si="4"/>
        <v>0</v>
      </c>
      <c r="O26" s="20">
        <f t="shared" si="5"/>
        <v>0</v>
      </c>
      <c r="P26" s="23"/>
      <c r="Q26" s="25">
        <f>'1 - Budget (Quarterly)'!J25</f>
        <v>0</v>
      </c>
      <c r="R26" s="26"/>
      <c r="S26" s="23">
        <f t="shared" si="6"/>
        <v>0</v>
      </c>
      <c r="T26" s="24"/>
      <c r="U26" s="23"/>
      <c r="V26" s="25">
        <f>'1 - Budget (Quarterly)'!K25</f>
        <v>0</v>
      </c>
      <c r="W26" s="26"/>
      <c r="X26" s="23">
        <f t="shared" si="7"/>
        <v>0</v>
      </c>
      <c r="Y26" s="24"/>
      <c r="Z26" s="24"/>
      <c r="AA26" s="22">
        <f t="shared" si="8"/>
        <v>0</v>
      </c>
      <c r="AB26" s="22">
        <f t="shared" si="9"/>
        <v>0</v>
      </c>
      <c r="AC26" s="22">
        <f t="shared" si="10"/>
        <v>0</v>
      </c>
      <c r="AD26" s="87"/>
    </row>
    <row r="27" spans="1:30" s="88" customFormat="1" ht="13" outlineLevel="1">
      <c r="A27" s="84"/>
      <c r="B27" s="85" t="s">
        <v>70</v>
      </c>
      <c r="C27" s="86">
        <f>'1 - Budget (Quarterly)'!C26</f>
        <v>0</v>
      </c>
      <c r="D27" s="25">
        <f>'1 - Budget (Quarterly)'!G26</f>
        <v>0</v>
      </c>
      <c r="E27" s="26"/>
      <c r="F27" s="23">
        <f t="shared" si="1"/>
        <v>0</v>
      </c>
      <c r="G27" s="24"/>
      <c r="H27" s="24"/>
      <c r="I27" s="25">
        <f>'1 - Budget (Quarterly)'!H26</f>
        <v>0</v>
      </c>
      <c r="J27" s="26"/>
      <c r="K27" s="23">
        <f t="shared" si="2"/>
        <v>0</v>
      </c>
      <c r="L27" s="24"/>
      <c r="M27" s="20">
        <f t="shared" si="3"/>
        <v>0</v>
      </c>
      <c r="N27" s="20">
        <f t="shared" si="4"/>
        <v>0</v>
      </c>
      <c r="O27" s="20">
        <f t="shared" si="5"/>
        <v>0</v>
      </c>
      <c r="P27" s="23"/>
      <c r="Q27" s="25">
        <f>'1 - Budget (Quarterly)'!J26</f>
        <v>0</v>
      </c>
      <c r="R27" s="26"/>
      <c r="S27" s="23">
        <f t="shared" si="6"/>
        <v>0</v>
      </c>
      <c r="T27" s="24"/>
      <c r="U27" s="23"/>
      <c r="V27" s="25">
        <f>'1 - Budget (Quarterly)'!K26</f>
        <v>0</v>
      </c>
      <c r="W27" s="26"/>
      <c r="X27" s="23">
        <f t="shared" si="7"/>
        <v>0</v>
      </c>
      <c r="Y27" s="24"/>
      <c r="Z27" s="24"/>
      <c r="AA27" s="22">
        <f t="shared" si="8"/>
        <v>0</v>
      </c>
      <c r="AB27" s="22">
        <f t="shared" si="9"/>
        <v>0</v>
      </c>
      <c r="AC27" s="22">
        <f t="shared" si="10"/>
        <v>0</v>
      </c>
      <c r="AD27" s="87"/>
    </row>
    <row r="28" spans="1:30" s="88" customFormat="1" ht="13" outlineLevel="1">
      <c r="A28" s="84"/>
      <c r="B28" s="85" t="s">
        <v>70</v>
      </c>
      <c r="C28" s="86">
        <f>'1 - Budget (Quarterly)'!C27</f>
        <v>0</v>
      </c>
      <c r="D28" s="25">
        <f>'1 - Budget (Quarterly)'!G27</f>
        <v>0</v>
      </c>
      <c r="E28" s="26"/>
      <c r="F28" s="23">
        <f t="shared" si="1"/>
        <v>0</v>
      </c>
      <c r="G28" s="24"/>
      <c r="H28" s="24"/>
      <c r="I28" s="25">
        <f>'1 - Budget (Quarterly)'!H27</f>
        <v>0</v>
      </c>
      <c r="J28" s="26"/>
      <c r="K28" s="23">
        <f t="shared" si="2"/>
        <v>0</v>
      </c>
      <c r="L28" s="24"/>
      <c r="M28" s="20">
        <f t="shared" si="3"/>
        <v>0</v>
      </c>
      <c r="N28" s="20">
        <f t="shared" si="4"/>
        <v>0</v>
      </c>
      <c r="O28" s="20">
        <f t="shared" si="5"/>
        <v>0</v>
      </c>
      <c r="P28" s="23"/>
      <c r="Q28" s="25">
        <f>'1 - Budget (Quarterly)'!J27</f>
        <v>0</v>
      </c>
      <c r="R28" s="26"/>
      <c r="S28" s="23">
        <f t="shared" si="6"/>
        <v>0</v>
      </c>
      <c r="T28" s="24"/>
      <c r="U28" s="23"/>
      <c r="V28" s="25">
        <f>'1 - Budget (Quarterly)'!K27</f>
        <v>0</v>
      </c>
      <c r="W28" s="26"/>
      <c r="X28" s="23">
        <f t="shared" si="7"/>
        <v>0</v>
      </c>
      <c r="Y28" s="24"/>
      <c r="Z28" s="24"/>
      <c r="AA28" s="22">
        <f t="shared" si="8"/>
        <v>0</v>
      </c>
      <c r="AB28" s="22">
        <f t="shared" si="9"/>
        <v>0</v>
      </c>
      <c r="AC28" s="22">
        <f t="shared" si="10"/>
        <v>0</v>
      </c>
      <c r="AD28" s="87"/>
    </row>
    <row r="29" spans="1:30" s="88" customFormat="1" ht="13">
      <c r="B29" s="89"/>
      <c r="C29" s="90"/>
      <c r="D29" s="23"/>
      <c r="E29" s="23"/>
      <c r="F29" s="23"/>
      <c r="G29" s="24"/>
      <c r="H29" s="24"/>
      <c r="I29" s="23"/>
      <c r="J29" s="23"/>
      <c r="K29" s="23"/>
      <c r="L29" s="24"/>
      <c r="M29" s="24"/>
      <c r="N29" s="23"/>
      <c r="O29" s="24"/>
      <c r="P29" s="23"/>
      <c r="Q29" s="23"/>
      <c r="R29" s="23"/>
      <c r="S29" s="23"/>
      <c r="T29" s="24"/>
      <c r="U29" s="23"/>
      <c r="V29" s="23"/>
      <c r="W29" s="23"/>
      <c r="X29" s="23"/>
      <c r="Y29" s="24"/>
      <c r="Z29" s="24"/>
      <c r="AA29" s="24"/>
      <c r="AB29" s="23"/>
      <c r="AC29" s="24"/>
      <c r="AD29" s="87"/>
    </row>
    <row r="30" spans="1:30" s="88" customFormat="1" ht="13">
      <c r="A30" s="84"/>
      <c r="B30" s="91" t="s">
        <v>34</v>
      </c>
      <c r="C30" s="86"/>
      <c r="D30" s="25">
        <f>'1 - Budget (Quarterly)'!G29</f>
        <v>0</v>
      </c>
      <c r="E30" s="26"/>
      <c r="F30" s="23">
        <f t="shared" ref="F30" si="11">D30-E30</f>
        <v>0</v>
      </c>
      <c r="G30" s="24"/>
      <c r="H30" s="24"/>
      <c r="I30" s="25">
        <f>'1 - Budget (Quarterly)'!H29</f>
        <v>0</v>
      </c>
      <c r="J30" s="26"/>
      <c r="K30" s="23">
        <f t="shared" ref="K30" si="12">I30-J30</f>
        <v>0</v>
      </c>
      <c r="L30" s="24"/>
      <c r="M30" s="20">
        <f t="shared" ref="M30" si="13">D30+I30</f>
        <v>0</v>
      </c>
      <c r="N30" s="20">
        <f t="shared" ref="N30" si="14">E30+J30</f>
        <v>0</v>
      </c>
      <c r="O30" s="20">
        <f t="shared" ref="O30" si="15">F30+K30</f>
        <v>0</v>
      </c>
      <c r="P30" s="23"/>
      <c r="Q30" s="25">
        <f>'1 - Budget (Quarterly)'!J29</f>
        <v>0</v>
      </c>
      <c r="R30" s="26"/>
      <c r="S30" s="23">
        <f t="shared" ref="S30" si="16">Q30-R30</f>
        <v>0</v>
      </c>
      <c r="T30" s="24"/>
      <c r="U30" s="23"/>
      <c r="V30" s="25">
        <f>'1 - Budget (Quarterly)'!K29</f>
        <v>0</v>
      </c>
      <c r="W30" s="26"/>
      <c r="X30" s="23">
        <f t="shared" ref="X30" si="17">V30-W30</f>
        <v>0</v>
      </c>
      <c r="Y30" s="24"/>
      <c r="Z30" s="24"/>
      <c r="AA30" s="45">
        <f>M30+Q30+V30</f>
        <v>0</v>
      </c>
      <c r="AB30" s="45">
        <f t="shared" ref="AB30" si="18">N30+R30+W30</f>
        <v>0</v>
      </c>
      <c r="AC30" s="45">
        <f t="shared" ref="AC30" si="19">O30+S30+X30</f>
        <v>0</v>
      </c>
      <c r="AD30" s="87"/>
    </row>
    <row r="31" spans="1:30" s="88" customFormat="1" ht="13" customHeight="1">
      <c r="B31" s="92"/>
      <c r="C31" s="93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87"/>
    </row>
    <row r="32" spans="1:30" s="88" customFormat="1" ht="15" customHeight="1">
      <c r="A32" s="84"/>
      <c r="B32" s="94" t="s">
        <v>35</v>
      </c>
      <c r="C32" s="95" t="s">
        <v>35</v>
      </c>
      <c r="D32" s="55"/>
      <c r="E32" s="55"/>
      <c r="F32" s="55"/>
      <c r="G32" s="180"/>
      <c r="H32" s="52"/>
      <c r="I32" s="55"/>
      <c r="J32" s="55"/>
      <c r="K32" s="55"/>
      <c r="L32" s="182"/>
      <c r="M32" s="159"/>
      <c r="N32" s="159"/>
      <c r="O32" s="55"/>
      <c r="P32" s="161"/>
      <c r="Q32" s="55"/>
      <c r="R32" s="55"/>
      <c r="S32" s="55"/>
      <c r="T32" s="180"/>
      <c r="U32" s="53"/>
      <c r="V32" s="55"/>
      <c r="W32" s="55"/>
      <c r="X32" s="55"/>
      <c r="Y32" s="178"/>
      <c r="Z32" s="53"/>
      <c r="AA32" s="55"/>
      <c r="AB32" s="55"/>
      <c r="AC32" s="55"/>
    </row>
    <row r="33" spans="1:30" s="88" customFormat="1" ht="45" customHeight="1">
      <c r="A33" s="84"/>
      <c r="B33" s="96" t="s">
        <v>37</v>
      </c>
      <c r="C33" s="97" t="s">
        <v>36</v>
      </c>
      <c r="D33" s="56">
        <f>SUM(D34:D49)</f>
        <v>0</v>
      </c>
      <c r="E33" s="56">
        <f>SUM(E34:E49)</f>
        <v>0</v>
      </c>
      <c r="F33" s="56">
        <f>D33-E33</f>
        <v>0</v>
      </c>
      <c r="G33" s="181"/>
      <c r="H33" s="51"/>
      <c r="I33" s="56">
        <f>SUM(I34:I49)</f>
        <v>0</v>
      </c>
      <c r="J33" s="56">
        <f>SUM(J34:J49)</f>
        <v>0</v>
      </c>
      <c r="K33" s="56">
        <f>I33-J33</f>
        <v>0</v>
      </c>
      <c r="L33" s="183"/>
      <c r="M33" s="160">
        <f t="shared" ref="M33" si="20">D33+I33</f>
        <v>0</v>
      </c>
      <c r="N33" s="160">
        <f t="shared" ref="N33" si="21">E33+J33</f>
        <v>0</v>
      </c>
      <c r="O33" s="158">
        <f t="shared" ref="O33" si="22">F33+K33</f>
        <v>0</v>
      </c>
      <c r="P33" s="162"/>
      <c r="Q33" s="56">
        <f>SUM(Q34:Q49)</f>
        <v>0</v>
      </c>
      <c r="R33" s="56">
        <f>SUM(R34:R49)</f>
        <v>0</v>
      </c>
      <c r="S33" s="56">
        <f>Q33-R33</f>
        <v>0</v>
      </c>
      <c r="T33" s="181"/>
      <c r="U33" s="54"/>
      <c r="V33" s="56">
        <f>SUM(V34:V49)</f>
        <v>0</v>
      </c>
      <c r="W33" s="56">
        <f>SUM(W34:W49)</f>
        <v>0</v>
      </c>
      <c r="X33" s="56">
        <f>V33-W33</f>
        <v>0</v>
      </c>
      <c r="Y33" s="179"/>
      <c r="Z33" s="54"/>
      <c r="AA33" s="163">
        <f>D33+I33+Q33+V33</f>
        <v>0</v>
      </c>
      <c r="AB33" s="163">
        <f>E33+J33+R33+W33</f>
        <v>0</v>
      </c>
      <c r="AC33" s="163">
        <f>F33+K33+S33+X33</f>
        <v>0</v>
      </c>
    </row>
    <row r="34" spans="1:30" s="18" customFormat="1" ht="13">
      <c r="A34" s="17"/>
      <c r="B34" s="98" t="str">
        <f>'1 - Budget (Quarterly)'!B33</f>
        <v>Travel and Accommodation</v>
      </c>
      <c r="C34" s="99">
        <f>'1 - Budget (Quarterly)'!C33</f>
        <v>0</v>
      </c>
      <c r="D34" s="47">
        <f>'1 - Budget (Quarterly)'!G33</f>
        <v>0</v>
      </c>
      <c r="E34" s="48"/>
      <c r="F34" s="49">
        <f>D34-E34</f>
        <v>0</v>
      </c>
      <c r="G34" s="50"/>
      <c r="H34" s="50"/>
      <c r="I34" s="47">
        <f>'1 - Budget (Quarterly)'!H33</f>
        <v>0</v>
      </c>
      <c r="J34" s="48"/>
      <c r="K34" s="49">
        <f>I34-J34</f>
        <v>0</v>
      </c>
      <c r="L34" s="50"/>
      <c r="M34" s="158">
        <f t="shared" ref="M34:M49" si="23">D34+I34</f>
        <v>0</v>
      </c>
      <c r="N34" s="158">
        <f t="shared" ref="N34:N49" si="24">E34+J34</f>
        <v>0</v>
      </c>
      <c r="O34" s="158">
        <f t="shared" ref="O34:O49" si="25">F34+K34</f>
        <v>0</v>
      </c>
      <c r="P34" s="49"/>
      <c r="Q34" s="47">
        <f>'1 - Budget (Quarterly)'!J33</f>
        <v>0</v>
      </c>
      <c r="R34" s="48"/>
      <c r="S34" s="49">
        <f>Q34-R34</f>
        <v>0</v>
      </c>
      <c r="T34" s="50"/>
      <c r="U34" s="49"/>
      <c r="V34" s="47">
        <f>'1 - Budget (Quarterly)'!K33</f>
        <v>0</v>
      </c>
      <c r="W34" s="48"/>
      <c r="X34" s="49">
        <f>V34-W34</f>
        <v>0</v>
      </c>
      <c r="Y34" s="50"/>
      <c r="Z34" s="50"/>
      <c r="AA34" s="22">
        <f t="shared" ref="AA34" si="26">M34+Q34+V34</f>
        <v>0</v>
      </c>
      <c r="AB34" s="22">
        <f t="shared" ref="AB34" si="27">N34+R34+W34</f>
        <v>0</v>
      </c>
      <c r="AC34" s="22">
        <f t="shared" ref="AC34" si="28">O34+S34+X34</f>
        <v>0</v>
      </c>
      <c r="AD34" s="19"/>
    </row>
    <row r="35" spans="1:30" s="18" customFormat="1" ht="13">
      <c r="A35" s="17"/>
      <c r="B35" s="98" t="str">
        <f>'1 - Budget (Quarterly)'!B34</f>
        <v>Building/premises upkeep (maintenance, cleaning etc)</v>
      </c>
      <c r="C35" s="86">
        <f>'1 - Budget (Quarterly)'!C34</f>
        <v>0</v>
      </c>
      <c r="D35" s="25">
        <f>'1 - Budget (Quarterly)'!K34/2</f>
        <v>0</v>
      </c>
      <c r="E35" s="27"/>
      <c r="F35" s="28">
        <f t="shared" ref="F35:F49" si="29">D35-E35</f>
        <v>0</v>
      </c>
      <c r="G35" s="32"/>
      <c r="H35" s="32"/>
      <c r="I35" s="25">
        <f>'1 - Budget (Quarterly)'!H34</f>
        <v>0</v>
      </c>
      <c r="J35" s="27"/>
      <c r="K35" s="28">
        <f t="shared" ref="K35:K49" si="30">I35-J35</f>
        <v>0</v>
      </c>
      <c r="L35" s="32"/>
      <c r="M35" s="20">
        <f t="shared" si="23"/>
        <v>0</v>
      </c>
      <c r="N35" s="20">
        <f t="shared" si="24"/>
        <v>0</v>
      </c>
      <c r="O35" s="20">
        <f t="shared" si="25"/>
        <v>0</v>
      </c>
      <c r="P35" s="28"/>
      <c r="Q35" s="25">
        <f>'1 - Budget (Quarterly)'!J34</f>
        <v>0</v>
      </c>
      <c r="R35" s="27"/>
      <c r="S35" s="28">
        <f t="shared" ref="S35:S49" si="31">Q35-R35</f>
        <v>0</v>
      </c>
      <c r="T35" s="32"/>
      <c r="U35" s="28"/>
      <c r="V35" s="25">
        <f>'1 - Budget (Quarterly)'!K34</f>
        <v>0</v>
      </c>
      <c r="W35" s="27"/>
      <c r="X35" s="28">
        <f t="shared" ref="X35:X49" si="32">V35-W35</f>
        <v>0</v>
      </c>
      <c r="Y35" s="32"/>
      <c r="Z35" s="32"/>
      <c r="AA35" s="22">
        <f t="shared" ref="AA35:AA49" si="33">M35+Q35+V35</f>
        <v>0</v>
      </c>
      <c r="AB35" s="22">
        <f t="shared" ref="AB35:AB49" si="34">N35+R35+W35</f>
        <v>0</v>
      </c>
      <c r="AC35" s="22">
        <f t="shared" ref="AC35:AC49" si="35">O35+S35+X35</f>
        <v>0</v>
      </c>
      <c r="AD35" s="19"/>
    </row>
    <row r="36" spans="1:30" s="18" customFormat="1" ht="13">
      <c r="A36" s="17"/>
      <c r="B36" s="98" t="str">
        <f>'1 - Budget (Quarterly)'!B35</f>
        <v>Hardware (office equipment, chairs etc)</v>
      </c>
      <c r="C36" s="86">
        <f>'1 - Budget (Quarterly)'!C35</f>
        <v>0</v>
      </c>
      <c r="D36" s="25">
        <f>'1 - Budget (Quarterly)'!K35/2</f>
        <v>0</v>
      </c>
      <c r="E36" s="27"/>
      <c r="F36" s="28">
        <f t="shared" si="29"/>
        <v>0</v>
      </c>
      <c r="G36" s="32"/>
      <c r="H36" s="32"/>
      <c r="I36" s="25">
        <f>'1 - Budget (Quarterly)'!H35</f>
        <v>0</v>
      </c>
      <c r="J36" s="27"/>
      <c r="K36" s="28">
        <f t="shared" si="30"/>
        <v>0</v>
      </c>
      <c r="L36" s="32"/>
      <c r="M36" s="20">
        <f t="shared" si="23"/>
        <v>0</v>
      </c>
      <c r="N36" s="20">
        <f t="shared" si="24"/>
        <v>0</v>
      </c>
      <c r="O36" s="20">
        <f t="shared" si="25"/>
        <v>0</v>
      </c>
      <c r="P36" s="28"/>
      <c r="Q36" s="25">
        <f>'1 - Budget (Quarterly)'!J35</f>
        <v>0</v>
      </c>
      <c r="R36" s="27"/>
      <c r="S36" s="28">
        <f t="shared" si="31"/>
        <v>0</v>
      </c>
      <c r="T36" s="32"/>
      <c r="U36" s="28"/>
      <c r="V36" s="25">
        <f>'1 - Budget (Quarterly)'!K35</f>
        <v>0</v>
      </c>
      <c r="W36" s="27"/>
      <c r="X36" s="28">
        <f t="shared" si="32"/>
        <v>0</v>
      </c>
      <c r="Y36" s="32"/>
      <c r="Z36" s="32"/>
      <c r="AA36" s="22">
        <f t="shared" si="33"/>
        <v>0</v>
      </c>
      <c r="AB36" s="22">
        <f t="shared" si="34"/>
        <v>0</v>
      </c>
      <c r="AC36" s="22">
        <f t="shared" si="35"/>
        <v>0</v>
      </c>
      <c r="AD36" s="19"/>
    </row>
    <row r="37" spans="1:30" s="88" customFormat="1" ht="13">
      <c r="A37" s="84"/>
      <c r="B37" s="98" t="str">
        <f>'1 - Budget (Quarterly)'!B36</f>
        <v>Office supplies (stationery, printing, postage etc)</v>
      </c>
      <c r="C37" s="86">
        <f>'1 - Budget (Quarterly)'!C36</f>
        <v>0</v>
      </c>
      <c r="D37" s="25">
        <f>'1 - Budget (Quarterly)'!K36/2</f>
        <v>0</v>
      </c>
      <c r="E37" s="27"/>
      <c r="F37" s="28">
        <f t="shared" si="29"/>
        <v>0</v>
      </c>
      <c r="G37" s="32"/>
      <c r="H37" s="32"/>
      <c r="I37" s="25">
        <f>'1 - Budget (Quarterly)'!H36</f>
        <v>0</v>
      </c>
      <c r="J37" s="27"/>
      <c r="K37" s="28">
        <f t="shared" si="30"/>
        <v>0</v>
      </c>
      <c r="L37" s="32"/>
      <c r="M37" s="20">
        <f t="shared" si="23"/>
        <v>0</v>
      </c>
      <c r="N37" s="20">
        <f t="shared" si="24"/>
        <v>0</v>
      </c>
      <c r="O37" s="20">
        <f t="shared" si="25"/>
        <v>0</v>
      </c>
      <c r="P37" s="28"/>
      <c r="Q37" s="25">
        <f>'1 - Budget (Quarterly)'!J36</f>
        <v>0</v>
      </c>
      <c r="R37" s="27"/>
      <c r="S37" s="28">
        <f t="shared" si="31"/>
        <v>0</v>
      </c>
      <c r="T37" s="32"/>
      <c r="U37" s="28"/>
      <c r="V37" s="25">
        <f>'1 - Budget (Quarterly)'!K36</f>
        <v>0</v>
      </c>
      <c r="W37" s="27"/>
      <c r="X37" s="28">
        <f t="shared" si="32"/>
        <v>0</v>
      </c>
      <c r="Y37" s="32"/>
      <c r="Z37" s="32"/>
      <c r="AA37" s="22">
        <f t="shared" si="33"/>
        <v>0</v>
      </c>
      <c r="AB37" s="22">
        <f t="shared" si="34"/>
        <v>0</v>
      </c>
      <c r="AC37" s="22">
        <f t="shared" si="35"/>
        <v>0</v>
      </c>
      <c r="AD37" s="87"/>
    </row>
    <row r="38" spans="1:30" s="18" customFormat="1" ht="13">
      <c r="A38" s="17"/>
      <c r="B38" s="98" t="str">
        <f>'1 - Budget (Quarterly)'!B37</f>
        <v>Software, digital licences, webhosting</v>
      </c>
      <c r="C38" s="86">
        <f>'1 - Budget (Quarterly)'!C37</f>
        <v>0</v>
      </c>
      <c r="D38" s="25">
        <f>'1 - Budget (Quarterly)'!K37/2</f>
        <v>0</v>
      </c>
      <c r="E38" s="27"/>
      <c r="F38" s="28">
        <f t="shared" si="29"/>
        <v>0</v>
      </c>
      <c r="G38" s="32"/>
      <c r="H38" s="32"/>
      <c r="I38" s="25">
        <f>'1 - Budget (Quarterly)'!H37</f>
        <v>0</v>
      </c>
      <c r="J38" s="27"/>
      <c r="K38" s="28">
        <f t="shared" si="30"/>
        <v>0</v>
      </c>
      <c r="L38" s="32"/>
      <c r="M38" s="20">
        <f t="shared" si="23"/>
        <v>0</v>
      </c>
      <c r="N38" s="20">
        <f t="shared" si="24"/>
        <v>0</v>
      </c>
      <c r="O38" s="20">
        <f t="shared" si="25"/>
        <v>0</v>
      </c>
      <c r="P38" s="28"/>
      <c r="Q38" s="25">
        <f>'1 - Budget (Quarterly)'!J37</f>
        <v>0</v>
      </c>
      <c r="R38" s="27"/>
      <c r="S38" s="28">
        <f t="shared" si="31"/>
        <v>0</v>
      </c>
      <c r="T38" s="32"/>
      <c r="U38" s="28"/>
      <c r="V38" s="25">
        <f>'1 - Budget (Quarterly)'!K37</f>
        <v>0</v>
      </c>
      <c r="W38" s="27"/>
      <c r="X38" s="28">
        <f t="shared" si="32"/>
        <v>0</v>
      </c>
      <c r="Y38" s="32"/>
      <c r="Z38" s="32"/>
      <c r="AA38" s="22">
        <f t="shared" si="33"/>
        <v>0</v>
      </c>
      <c r="AB38" s="22">
        <f t="shared" si="34"/>
        <v>0</v>
      </c>
      <c r="AC38" s="22">
        <f t="shared" si="35"/>
        <v>0</v>
      </c>
      <c r="AD38" s="19"/>
    </row>
    <row r="39" spans="1:30" s="88" customFormat="1" ht="13">
      <c r="A39" s="84"/>
      <c r="B39" s="98" t="str">
        <f>'1 - Budget (Quarterly)'!B38</f>
        <v>Engagement (outreach activities, materials, travel)</v>
      </c>
      <c r="C39" s="86">
        <f>'1 - Budget (Quarterly)'!C38</f>
        <v>0</v>
      </c>
      <c r="D39" s="25">
        <f>'1 - Budget (Quarterly)'!K38/2</f>
        <v>0</v>
      </c>
      <c r="E39" s="27"/>
      <c r="F39" s="28">
        <f t="shared" si="29"/>
        <v>0</v>
      </c>
      <c r="G39" s="32"/>
      <c r="H39" s="32"/>
      <c r="I39" s="25">
        <f>'1 - Budget (Quarterly)'!H38</f>
        <v>0</v>
      </c>
      <c r="J39" s="27"/>
      <c r="K39" s="28">
        <f t="shared" si="30"/>
        <v>0</v>
      </c>
      <c r="L39" s="32"/>
      <c r="M39" s="20">
        <f t="shared" si="23"/>
        <v>0</v>
      </c>
      <c r="N39" s="20">
        <f t="shared" si="24"/>
        <v>0</v>
      </c>
      <c r="O39" s="20">
        <f t="shared" si="25"/>
        <v>0</v>
      </c>
      <c r="P39" s="28"/>
      <c r="Q39" s="25">
        <f>'1 - Budget (Quarterly)'!J38</f>
        <v>0</v>
      </c>
      <c r="R39" s="27"/>
      <c r="S39" s="28">
        <f t="shared" si="31"/>
        <v>0</v>
      </c>
      <c r="T39" s="32"/>
      <c r="U39" s="28"/>
      <c r="V39" s="25">
        <f>'1 - Budget (Quarterly)'!K38</f>
        <v>0</v>
      </c>
      <c r="W39" s="27"/>
      <c r="X39" s="28">
        <f t="shared" si="32"/>
        <v>0</v>
      </c>
      <c r="Y39" s="32"/>
      <c r="Z39" s="32"/>
      <c r="AA39" s="22">
        <f t="shared" si="33"/>
        <v>0</v>
      </c>
      <c r="AB39" s="22">
        <f t="shared" si="34"/>
        <v>0</v>
      </c>
      <c r="AC39" s="22">
        <f t="shared" si="35"/>
        <v>0</v>
      </c>
      <c r="AD39" s="87"/>
    </row>
    <row r="40" spans="1:30" s="88" customFormat="1" ht="13" customHeight="1">
      <c r="A40" s="84"/>
      <c r="B40" s="100" t="str">
        <f>'1 - Budget (Quarterly)'!B39</f>
        <v>Communications (supporting communications campaigns, materials, promotion etc)</v>
      </c>
      <c r="C40" s="86">
        <f>'1 - Budget (Quarterly)'!C39</f>
        <v>0</v>
      </c>
      <c r="D40" s="25">
        <f>'1 - Budget (Quarterly)'!K39/2</f>
        <v>0</v>
      </c>
      <c r="E40" s="27"/>
      <c r="F40" s="28">
        <f t="shared" si="29"/>
        <v>0</v>
      </c>
      <c r="G40" s="32"/>
      <c r="H40" s="32"/>
      <c r="I40" s="25">
        <f>'1 - Budget (Quarterly)'!H39</f>
        <v>0</v>
      </c>
      <c r="J40" s="27"/>
      <c r="K40" s="28">
        <f t="shared" si="30"/>
        <v>0</v>
      </c>
      <c r="L40" s="32"/>
      <c r="M40" s="20">
        <f t="shared" si="23"/>
        <v>0</v>
      </c>
      <c r="N40" s="20">
        <f t="shared" si="24"/>
        <v>0</v>
      </c>
      <c r="O40" s="20">
        <f t="shared" si="25"/>
        <v>0</v>
      </c>
      <c r="P40" s="28"/>
      <c r="Q40" s="25">
        <f>'1 - Budget (Quarterly)'!J39</f>
        <v>0</v>
      </c>
      <c r="R40" s="27"/>
      <c r="S40" s="28">
        <f t="shared" si="31"/>
        <v>0</v>
      </c>
      <c r="T40" s="32"/>
      <c r="U40" s="28"/>
      <c r="V40" s="25">
        <f>'1 - Budget (Quarterly)'!K39</f>
        <v>0</v>
      </c>
      <c r="W40" s="27"/>
      <c r="X40" s="28">
        <f t="shared" si="32"/>
        <v>0</v>
      </c>
      <c r="Y40" s="32"/>
      <c r="Z40" s="32"/>
      <c r="AA40" s="22">
        <f t="shared" si="33"/>
        <v>0</v>
      </c>
      <c r="AB40" s="22">
        <f t="shared" si="34"/>
        <v>0</v>
      </c>
      <c r="AC40" s="22">
        <f t="shared" si="35"/>
        <v>0</v>
      </c>
      <c r="AD40" s="87"/>
    </row>
    <row r="41" spans="1:30" s="88" customFormat="1" ht="13">
      <c r="A41" s="84"/>
      <c r="B41" s="98" t="str">
        <f>'1 - Budget (Quarterly)'!B40</f>
        <v>Events (venue hire, catering, travel, speakers etc)</v>
      </c>
      <c r="C41" s="86">
        <f>'1 - Budget (Quarterly)'!C40</f>
        <v>0</v>
      </c>
      <c r="D41" s="25">
        <f>'1 - Budget (Quarterly)'!K40/2</f>
        <v>0</v>
      </c>
      <c r="E41" s="27"/>
      <c r="F41" s="28">
        <f t="shared" si="29"/>
        <v>0</v>
      </c>
      <c r="G41" s="32"/>
      <c r="H41" s="32"/>
      <c r="I41" s="25">
        <f>'1 - Budget (Quarterly)'!H40</f>
        <v>0</v>
      </c>
      <c r="J41" s="27"/>
      <c r="K41" s="28">
        <f t="shared" si="30"/>
        <v>0</v>
      </c>
      <c r="L41" s="101"/>
      <c r="M41" s="20">
        <f t="shared" si="23"/>
        <v>0</v>
      </c>
      <c r="N41" s="20">
        <f t="shared" si="24"/>
        <v>0</v>
      </c>
      <c r="O41" s="20">
        <f t="shared" si="25"/>
        <v>0</v>
      </c>
      <c r="P41" s="28"/>
      <c r="Q41" s="25">
        <f>'1 - Budget (Quarterly)'!J40</f>
        <v>0</v>
      </c>
      <c r="R41" s="27"/>
      <c r="S41" s="28">
        <f t="shared" si="31"/>
        <v>0</v>
      </c>
      <c r="T41" s="32"/>
      <c r="U41" s="28"/>
      <c r="V41" s="25">
        <f>'1 - Budget (Quarterly)'!K40</f>
        <v>0</v>
      </c>
      <c r="W41" s="27"/>
      <c r="X41" s="28">
        <f t="shared" si="32"/>
        <v>0</v>
      </c>
      <c r="Y41" s="32"/>
      <c r="Z41" s="32"/>
      <c r="AA41" s="22">
        <f t="shared" si="33"/>
        <v>0</v>
      </c>
      <c r="AB41" s="22">
        <f t="shared" si="34"/>
        <v>0</v>
      </c>
      <c r="AC41" s="22">
        <f t="shared" si="35"/>
        <v>0</v>
      </c>
      <c r="AD41" s="87"/>
    </row>
    <row r="42" spans="1:30" s="18" customFormat="1" ht="13">
      <c r="A42" s="17"/>
      <c r="B42" s="98" t="str">
        <f>'1 - Budget (Quarterly)'!B41</f>
        <v>Lived Experience (training, travel  etc)</v>
      </c>
      <c r="C42" s="86">
        <f>'1 - Budget (Quarterly)'!C41</f>
        <v>0</v>
      </c>
      <c r="D42" s="25">
        <f>'1 - Budget (Quarterly)'!K41/2</f>
        <v>0</v>
      </c>
      <c r="E42" s="27"/>
      <c r="F42" s="28">
        <f t="shared" si="29"/>
        <v>0</v>
      </c>
      <c r="G42" s="32"/>
      <c r="H42" s="32"/>
      <c r="I42" s="25">
        <f>'1 - Budget (Quarterly)'!H41</f>
        <v>0</v>
      </c>
      <c r="J42" s="27"/>
      <c r="K42" s="28">
        <f t="shared" si="30"/>
        <v>0</v>
      </c>
      <c r="L42" s="32"/>
      <c r="M42" s="20">
        <f t="shared" si="23"/>
        <v>0</v>
      </c>
      <c r="N42" s="20">
        <f t="shared" si="24"/>
        <v>0</v>
      </c>
      <c r="O42" s="20">
        <f t="shared" si="25"/>
        <v>0</v>
      </c>
      <c r="P42" s="28"/>
      <c r="Q42" s="25">
        <f>'1 - Budget (Quarterly)'!J41</f>
        <v>0</v>
      </c>
      <c r="R42" s="27"/>
      <c r="S42" s="28">
        <f t="shared" si="31"/>
        <v>0</v>
      </c>
      <c r="T42" s="32"/>
      <c r="U42" s="28"/>
      <c r="V42" s="25">
        <f>'1 - Budget (Quarterly)'!K41</f>
        <v>0</v>
      </c>
      <c r="W42" s="27"/>
      <c r="X42" s="28">
        <f t="shared" si="32"/>
        <v>0</v>
      </c>
      <c r="Y42" s="32"/>
      <c r="Z42" s="32"/>
      <c r="AA42" s="22">
        <f t="shared" si="33"/>
        <v>0</v>
      </c>
      <c r="AB42" s="22">
        <f t="shared" si="34"/>
        <v>0</v>
      </c>
      <c r="AC42" s="22">
        <f t="shared" si="35"/>
        <v>0</v>
      </c>
      <c r="AD42" s="19"/>
    </row>
    <row r="43" spans="1:30" s="18" customFormat="1" ht="13">
      <c r="A43" s="17"/>
      <c r="B43" s="98" t="str">
        <f>'1 - Budget (Quarterly)'!B42</f>
        <v>Training (venue, experts, catering, travel etc)</v>
      </c>
      <c r="C43" s="86">
        <f>'1 - Budget (Quarterly)'!C42</f>
        <v>0</v>
      </c>
      <c r="D43" s="25">
        <f>'1 - Budget (Quarterly)'!K42/2</f>
        <v>0</v>
      </c>
      <c r="E43" s="27"/>
      <c r="F43" s="28">
        <f t="shared" si="29"/>
        <v>0</v>
      </c>
      <c r="G43" s="32"/>
      <c r="H43" s="32"/>
      <c r="I43" s="25">
        <f>'1 - Budget (Quarterly)'!H42</f>
        <v>0</v>
      </c>
      <c r="J43" s="27"/>
      <c r="K43" s="28">
        <f t="shared" si="30"/>
        <v>0</v>
      </c>
      <c r="L43" s="32"/>
      <c r="M43" s="20">
        <f t="shared" si="23"/>
        <v>0</v>
      </c>
      <c r="N43" s="20">
        <f t="shared" si="24"/>
        <v>0</v>
      </c>
      <c r="O43" s="20">
        <f t="shared" si="25"/>
        <v>0</v>
      </c>
      <c r="P43" s="28"/>
      <c r="Q43" s="25">
        <f>'1 - Budget (Quarterly)'!J42</f>
        <v>0</v>
      </c>
      <c r="R43" s="27"/>
      <c r="S43" s="28">
        <f t="shared" si="31"/>
        <v>0</v>
      </c>
      <c r="T43" s="32"/>
      <c r="U43" s="28"/>
      <c r="V43" s="25">
        <f>'1 - Budget (Quarterly)'!K42</f>
        <v>0</v>
      </c>
      <c r="W43" s="27"/>
      <c r="X43" s="28">
        <f t="shared" si="32"/>
        <v>0</v>
      </c>
      <c r="Y43" s="32"/>
      <c r="Z43" s="32"/>
      <c r="AA43" s="22">
        <f t="shared" si="33"/>
        <v>0</v>
      </c>
      <c r="AB43" s="22">
        <f t="shared" si="34"/>
        <v>0</v>
      </c>
      <c r="AC43" s="22">
        <f t="shared" si="35"/>
        <v>0</v>
      </c>
      <c r="AD43" s="19"/>
    </row>
    <row r="44" spans="1:30" s="18" customFormat="1" ht="13">
      <c r="A44" s="17"/>
      <c r="B44" s="98" t="str">
        <f>'1 - Budget (Quarterly)'!B43</f>
        <v>Conference attendance/memberships/subscriptions</v>
      </c>
      <c r="C44" s="86">
        <f>'1 - Budget (Quarterly)'!C43</f>
        <v>0</v>
      </c>
      <c r="D44" s="25">
        <f>'1 - Budget (Quarterly)'!K43/2</f>
        <v>0</v>
      </c>
      <c r="E44" s="26"/>
      <c r="F44" s="28">
        <f t="shared" si="29"/>
        <v>0</v>
      </c>
      <c r="G44" s="24"/>
      <c r="H44" s="24"/>
      <c r="I44" s="25">
        <f>'1 - Budget (Quarterly)'!H43</f>
        <v>0</v>
      </c>
      <c r="J44" s="26"/>
      <c r="K44" s="28">
        <f t="shared" si="30"/>
        <v>0</v>
      </c>
      <c r="L44" s="24"/>
      <c r="M44" s="20">
        <f t="shared" si="23"/>
        <v>0</v>
      </c>
      <c r="N44" s="20">
        <f t="shared" si="24"/>
        <v>0</v>
      </c>
      <c r="O44" s="20">
        <f t="shared" si="25"/>
        <v>0</v>
      </c>
      <c r="P44" s="23"/>
      <c r="Q44" s="25">
        <f>'1 - Budget (Quarterly)'!J43</f>
        <v>0</v>
      </c>
      <c r="R44" s="26"/>
      <c r="S44" s="28">
        <f t="shared" si="31"/>
        <v>0</v>
      </c>
      <c r="T44" s="24"/>
      <c r="U44" s="23"/>
      <c r="V44" s="25">
        <f>'1 - Budget (Quarterly)'!K43</f>
        <v>0</v>
      </c>
      <c r="W44" s="26"/>
      <c r="X44" s="28">
        <f t="shared" si="32"/>
        <v>0</v>
      </c>
      <c r="Y44" s="24"/>
      <c r="Z44" s="24"/>
      <c r="AA44" s="22">
        <f t="shared" si="33"/>
        <v>0</v>
      </c>
      <c r="AB44" s="22">
        <f t="shared" si="34"/>
        <v>0</v>
      </c>
      <c r="AC44" s="22">
        <f t="shared" si="35"/>
        <v>0</v>
      </c>
      <c r="AD44" s="19"/>
    </row>
    <row r="45" spans="1:30" s="88" customFormat="1" ht="13">
      <c r="A45" s="84"/>
      <c r="B45" s="98" t="str">
        <f>'1 - Budget (Quarterly)'!B44</f>
        <v>Recruitment costs</v>
      </c>
      <c r="C45" s="86">
        <f>'1 - Budget (Quarterly)'!C44</f>
        <v>0</v>
      </c>
      <c r="D45" s="25">
        <f>'1 - Budget (Quarterly)'!K44/2</f>
        <v>0</v>
      </c>
      <c r="E45" s="26"/>
      <c r="F45" s="28">
        <f t="shared" si="29"/>
        <v>0</v>
      </c>
      <c r="G45" s="24"/>
      <c r="H45" s="24"/>
      <c r="I45" s="25">
        <f>'1 - Budget (Quarterly)'!H44</f>
        <v>0</v>
      </c>
      <c r="J45" s="26"/>
      <c r="K45" s="28">
        <f t="shared" si="30"/>
        <v>0</v>
      </c>
      <c r="L45" s="102"/>
      <c r="M45" s="20">
        <f t="shared" si="23"/>
        <v>0</v>
      </c>
      <c r="N45" s="20">
        <f t="shared" si="24"/>
        <v>0</v>
      </c>
      <c r="O45" s="20">
        <f t="shared" si="25"/>
        <v>0</v>
      </c>
      <c r="P45" s="23"/>
      <c r="Q45" s="25">
        <f>'1 - Budget (Quarterly)'!J44</f>
        <v>0</v>
      </c>
      <c r="R45" s="26"/>
      <c r="S45" s="28">
        <f t="shared" si="31"/>
        <v>0</v>
      </c>
      <c r="T45" s="24"/>
      <c r="U45" s="23"/>
      <c r="V45" s="25">
        <f>'1 - Budget (Quarterly)'!K44</f>
        <v>0</v>
      </c>
      <c r="W45" s="26"/>
      <c r="X45" s="28">
        <f t="shared" si="32"/>
        <v>0</v>
      </c>
      <c r="Y45" s="24"/>
      <c r="Z45" s="24"/>
      <c r="AA45" s="22">
        <f t="shared" si="33"/>
        <v>0</v>
      </c>
      <c r="AB45" s="22">
        <f t="shared" si="34"/>
        <v>0</v>
      </c>
      <c r="AC45" s="22">
        <f t="shared" si="35"/>
        <v>0</v>
      </c>
      <c r="AD45" s="87"/>
    </row>
    <row r="46" spans="1:30" s="18" customFormat="1" ht="26">
      <c r="A46" s="17"/>
      <c r="B46" s="98" t="str">
        <f>'1 - Budget (Quarterly)'!B45</f>
        <v>Overhead costs ( please provide detail of overhead methodology)</v>
      </c>
      <c r="C46" s="86">
        <f>'1 - Budget (Quarterly)'!C45</f>
        <v>0</v>
      </c>
      <c r="D46" s="25">
        <f>'1 - Budget (Quarterly)'!K45/2</f>
        <v>0</v>
      </c>
      <c r="E46" s="26"/>
      <c r="F46" s="28">
        <f t="shared" si="29"/>
        <v>0</v>
      </c>
      <c r="G46" s="24"/>
      <c r="H46" s="24"/>
      <c r="I46" s="25">
        <f>'1 - Budget (Quarterly)'!H45</f>
        <v>0</v>
      </c>
      <c r="J46" s="26"/>
      <c r="K46" s="28">
        <f t="shared" si="30"/>
        <v>0</v>
      </c>
      <c r="L46" s="24"/>
      <c r="M46" s="20">
        <f t="shared" si="23"/>
        <v>0</v>
      </c>
      <c r="N46" s="20">
        <f t="shared" si="24"/>
        <v>0</v>
      </c>
      <c r="O46" s="20">
        <f t="shared" si="25"/>
        <v>0</v>
      </c>
      <c r="P46" s="23"/>
      <c r="Q46" s="25">
        <f>'1 - Budget (Quarterly)'!J45</f>
        <v>0</v>
      </c>
      <c r="R46" s="26"/>
      <c r="S46" s="28">
        <f t="shared" si="31"/>
        <v>0</v>
      </c>
      <c r="T46" s="24"/>
      <c r="U46" s="23"/>
      <c r="V46" s="25">
        <f>'1 - Budget (Quarterly)'!K45</f>
        <v>0</v>
      </c>
      <c r="W46" s="26"/>
      <c r="X46" s="28">
        <f t="shared" si="32"/>
        <v>0</v>
      </c>
      <c r="Y46" s="24"/>
      <c r="Z46" s="24"/>
      <c r="AA46" s="22">
        <f t="shared" si="33"/>
        <v>0</v>
      </c>
      <c r="AB46" s="22">
        <f t="shared" si="34"/>
        <v>0</v>
      </c>
      <c r="AC46" s="22">
        <f t="shared" si="35"/>
        <v>0</v>
      </c>
      <c r="AD46" s="19"/>
    </row>
    <row r="47" spans="1:30" s="18" customFormat="1" ht="13">
      <c r="A47" s="17"/>
      <c r="B47" s="98" t="str">
        <f>'1 - Budget (Quarterly)'!B46</f>
        <v>Evaluation and learning costs</v>
      </c>
      <c r="C47" s="86">
        <f>'1 - Budget (Quarterly)'!C46</f>
        <v>0</v>
      </c>
      <c r="D47" s="25">
        <f>'1 - Budget (Quarterly)'!K46/2</f>
        <v>0</v>
      </c>
      <c r="E47" s="26"/>
      <c r="F47" s="28">
        <f t="shared" si="29"/>
        <v>0</v>
      </c>
      <c r="G47" s="24"/>
      <c r="H47" s="24"/>
      <c r="I47" s="25">
        <f>'1 - Budget (Quarterly)'!H46</f>
        <v>0</v>
      </c>
      <c r="J47" s="26"/>
      <c r="K47" s="28">
        <f t="shared" si="30"/>
        <v>0</v>
      </c>
      <c r="L47" s="24"/>
      <c r="M47" s="20">
        <f t="shared" si="23"/>
        <v>0</v>
      </c>
      <c r="N47" s="20">
        <f t="shared" si="24"/>
        <v>0</v>
      </c>
      <c r="O47" s="20">
        <f t="shared" si="25"/>
        <v>0</v>
      </c>
      <c r="P47" s="23"/>
      <c r="Q47" s="25">
        <f>'1 - Budget (Quarterly)'!J46</f>
        <v>0</v>
      </c>
      <c r="R47" s="26"/>
      <c r="S47" s="28">
        <f t="shared" si="31"/>
        <v>0</v>
      </c>
      <c r="T47" s="24"/>
      <c r="U47" s="23"/>
      <c r="V47" s="25">
        <f>'1 - Budget (Quarterly)'!K46</f>
        <v>0</v>
      </c>
      <c r="W47" s="26"/>
      <c r="X47" s="28">
        <f t="shared" si="32"/>
        <v>0</v>
      </c>
      <c r="Y47" s="24"/>
      <c r="Z47" s="24"/>
      <c r="AA47" s="22">
        <f t="shared" si="33"/>
        <v>0</v>
      </c>
      <c r="AB47" s="22">
        <f t="shared" si="34"/>
        <v>0</v>
      </c>
      <c r="AC47" s="22">
        <f t="shared" si="35"/>
        <v>0</v>
      </c>
      <c r="AD47" s="19"/>
    </row>
    <row r="48" spans="1:30" s="18" customFormat="1" ht="13">
      <c r="A48" s="17"/>
      <c r="B48" s="98" t="str">
        <f>'1 - Budget (Quarterly)'!B47</f>
        <v>Other expenses</v>
      </c>
      <c r="C48" s="86">
        <f>'1 - Budget (Quarterly)'!C47</f>
        <v>0</v>
      </c>
      <c r="D48" s="25">
        <f>'1 - Budget (Quarterly)'!K47/2</f>
        <v>0</v>
      </c>
      <c r="E48" s="26"/>
      <c r="F48" s="28">
        <f t="shared" si="29"/>
        <v>0</v>
      </c>
      <c r="G48" s="24"/>
      <c r="H48" s="24"/>
      <c r="I48" s="25">
        <f>'1 - Budget (Quarterly)'!H47</f>
        <v>0</v>
      </c>
      <c r="J48" s="26"/>
      <c r="K48" s="28">
        <f t="shared" si="30"/>
        <v>0</v>
      </c>
      <c r="L48" s="24"/>
      <c r="M48" s="20">
        <f t="shared" si="23"/>
        <v>0</v>
      </c>
      <c r="N48" s="20">
        <f t="shared" si="24"/>
        <v>0</v>
      </c>
      <c r="O48" s="20">
        <f t="shared" si="25"/>
        <v>0</v>
      </c>
      <c r="P48" s="23"/>
      <c r="Q48" s="25">
        <f>'1 - Budget (Quarterly)'!J47</f>
        <v>0</v>
      </c>
      <c r="R48" s="26"/>
      <c r="S48" s="28">
        <f t="shared" si="31"/>
        <v>0</v>
      </c>
      <c r="T48" s="24"/>
      <c r="U48" s="23"/>
      <c r="V48" s="25">
        <f>'1 - Budget (Quarterly)'!K47</f>
        <v>0</v>
      </c>
      <c r="W48" s="26"/>
      <c r="X48" s="28">
        <f t="shared" si="32"/>
        <v>0</v>
      </c>
      <c r="Y48" s="24"/>
      <c r="Z48" s="24"/>
      <c r="AA48" s="22">
        <f t="shared" si="33"/>
        <v>0</v>
      </c>
      <c r="AB48" s="22">
        <f t="shared" si="34"/>
        <v>0</v>
      </c>
      <c r="AC48" s="22">
        <f t="shared" si="35"/>
        <v>0</v>
      </c>
      <c r="AD48" s="19"/>
    </row>
    <row r="49" spans="1:30" s="18" customFormat="1" ht="13">
      <c r="A49" s="17"/>
      <c r="B49" s="98">
        <f>'1 - Budget (Quarterly)'!B48</f>
        <v>0</v>
      </c>
      <c r="C49" s="86">
        <f>'1 - Budget (Quarterly)'!C48</f>
        <v>0</v>
      </c>
      <c r="D49" s="25">
        <f>'1 - Budget (Quarterly)'!K48/2</f>
        <v>0</v>
      </c>
      <c r="E49" s="26"/>
      <c r="F49" s="28">
        <f t="shared" si="29"/>
        <v>0</v>
      </c>
      <c r="G49" s="24"/>
      <c r="H49" s="24"/>
      <c r="I49" s="25">
        <f>'1 - Budget (Quarterly)'!H48</f>
        <v>0</v>
      </c>
      <c r="J49" s="26"/>
      <c r="K49" s="28">
        <f t="shared" si="30"/>
        <v>0</v>
      </c>
      <c r="L49" s="24"/>
      <c r="M49" s="20">
        <f t="shared" si="23"/>
        <v>0</v>
      </c>
      <c r="N49" s="20">
        <f t="shared" si="24"/>
        <v>0</v>
      </c>
      <c r="O49" s="20">
        <f t="shared" si="25"/>
        <v>0</v>
      </c>
      <c r="P49" s="23"/>
      <c r="Q49" s="25">
        <f>'1 - Budget (Quarterly)'!J48</f>
        <v>0</v>
      </c>
      <c r="R49" s="26"/>
      <c r="S49" s="28">
        <f t="shared" si="31"/>
        <v>0</v>
      </c>
      <c r="T49" s="24"/>
      <c r="U49" s="23"/>
      <c r="V49" s="25">
        <f>'1 - Budget (Quarterly)'!K48</f>
        <v>0</v>
      </c>
      <c r="W49" s="26"/>
      <c r="X49" s="28">
        <f t="shared" si="32"/>
        <v>0</v>
      </c>
      <c r="Y49" s="24"/>
      <c r="Z49" s="24"/>
      <c r="AA49" s="22">
        <f t="shared" si="33"/>
        <v>0</v>
      </c>
      <c r="AB49" s="22">
        <f t="shared" si="34"/>
        <v>0</v>
      </c>
      <c r="AC49" s="22">
        <f t="shared" si="35"/>
        <v>0</v>
      </c>
      <c r="AD49" s="19"/>
    </row>
    <row r="50" spans="1:30" s="88" customFormat="1" ht="13.5" thickBot="1">
      <c r="A50" s="84"/>
      <c r="B50" s="103" t="s">
        <v>53</v>
      </c>
      <c r="C50" s="104"/>
      <c r="D50" s="29">
        <f>D8+D30+D32</f>
        <v>0</v>
      </c>
      <c r="E50" s="29">
        <f>E8+E30+E32</f>
        <v>0</v>
      </c>
      <c r="F50" s="29">
        <f>F8+F30+F32</f>
        <v>0</v>
      </c>
      <c r="G50" s="29"/>
      <c r="H50" s="29"/>
      <c r="I50" s="29">
        <f>I8+I30+I32</f>
        <v>0</v>
      </c>
      <c r="J50" s="29">
        <f>J8+J30+J32</f>
        <v>0</v>
      </c>
      <c r="K50" s="29">
        <f>K8+K30+K32</f>
        <v>0</v>
      </c>
      <c r="L50" s="29"/>
      <c r="M50" s="29">
        <f t="shared" ref="M50:O50" si="36">M8+M30+M33</f>
        <v>0</v>
      </c>
      <c r="N50" s="29">
        <f t="shared" si="36"/>
        <v>0</v>
      </c>
      <c r="O50" s="29">
        <f t="shared" si="36"/>
        <v>0</v>
      </c>
      <c r="P50" s="164"/>
      <c r="Q50" s="29">
        <f>Q8+Q30+Q32</f>
        <v>0</v>
      </c>
      <c r="R50" s="29">
        <f>R8+R30+R32</f>
        <v>0</v>
      </c>
      <c r="S50" s="29">
        <f>S8+S30+S32</f>
        <v>0</v>
      </c>
      <c r="T50" s="29"/>
      <c r="U50" s="29"/>
      <c r="V50" s="29">
        <f>V8+V30+V32</f>
        <v>0</v>
      </c>
      <c r="W50" s="29">
        <f>W8+W30+W32</f>
        <v>0</v>
      </c>
      <c r="X50" s="29">
        <f>X8+X30+X32</f>
        <v>0</v>
      </c>
      <c r="Y50" s="29"/>
      <c r="Z50" s="29"/>
      <c r="AA50" s="29">
        <f>AA8+AA30+AA33</f>
        <v>0</v>
      </c>
      <c r="AB50" s="29">
        <f t="shared" ref="AB50:AC50" si="37">AB8+AB30+AB33</f>
        <v>0</v>
      </c>
      <c r="AC50" s="29">
        <f t="shared" si="37"/>
        <v>0</v>
      </c>
      <c r="AD50" s="87"/>
    </row>
    <row r="51" spans="1:30" s="88" customFormat="1" ht="13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</row>
    <row r="52" spans="1:30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</row>
    <row r="53" spans="1:30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</row>
    <row r="54" spans="1:30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</row>
    <row r="55" spans="1:30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</row>
    <row r="56" spans="1:30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</row>
    <row r="57" spans="1:30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</row>
    <row r="58" spans="1:30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</row>
    <row r="59" spans="1:30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</row>
    <row r="60" spans="1:30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</row>
    <row r="61" spans="1:30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</row>
    <row r="62" spans="1:30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</row>
    <row r="63" spans="1:30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</row>
    <row r="64" spans="1:30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</row>
    <row r="65" spans="1:29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</row>
    <row r="66" spans="1:29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</row>
    <row r="67" spans="1:29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</row>
    <row r="68" spans="1:29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</row>
    <row r="69" spans="1:29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</row>
    <row r="70" spans="1:29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</row>
    <row r="71" spans="1:29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</row>
    <row r="72" spans="1:29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</row>
    <row r="73" spans="1:29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</row>
    <row r="74" spans="1:29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</row>
    <row r="75" spans="1:29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</row>
    <row r="76" spans="1:29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</row>
    <row r="77" spans="1:29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</row>
    <row r="78" spans="1:29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</row>
    <row r="79" spans="1:29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</row>
    <row r="80" spans="1:29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</row>
    <row r="81" spans="1:29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</row>
    <row r="82" spans="1:29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</row>
    <row r="83" spans="1:29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</row>
    <row r="84" spans="1:29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</row>
    <row r="85" spans="1:29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</row>
    <row r="86" spans="1:29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</row>
    <row r="87" spans="1:29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</row>
    <row r="88" spans="1:29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</row>
    <row r="89" spans="1:29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</row>
    <row r="90" spans="1:29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</row>
    <row r="91" spans="1:29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</row>
    <row r="92" spans="1:29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</row>
    <row r="93" spans="1:29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</row>
    <row r="94" spans="1:29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</row>
    <row r="95" spans="1:29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</row>
    <row r="96" spans="1:29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</row>
    <row r="97" spans="1:29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</row>
    <row r="98" spans="1:29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</row>
    <row r="99" spans="1:29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</row>
    <row r="100" spans="1:29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</row>
    <row r="101" spans="1:29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</row>
    <row r="102" spans="1:29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</row>
    <row r="103" spans="1:29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</row>
    <row r="104" spans="1:29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</row>
    <row r="105" spans="1:29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</row>
    <row r="106" spans="1:29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</row>
    <row r="107" spans="1:29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</row>
    <row r="108" spans="1:29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</row>
    <row r="109" spans="1:29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</row>
    <row r="110" spans="1:29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</row>
    <row r="111" spans="1:29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</row>
    <row r="112" spans="1:29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</row>
    <row r="113" spans="1:29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</row>
  </sheetData>
  <sheetProtection algorithmName="SHA-512" hashValue="gm5Rx/gc5rQm8cbhF8Hp+kqI5uFGWZCMtNmNoTyvo7JWcwEOTW4me6jXs9YwOKEnqrXhLo9jfP4gDhp7pf8oIQ==" saltValue="BeX0brW7bSEMvHP1cwSdHA==" spinCount="100000" sheet="1" objects="1" scenarios="1"/>
  <mergeCells count="11">
    <mergeCell ref="AA6:AC6"/>
    <mergeCell ref="D6:F6"/>
    <mergeCell ref="I6:K6"/>
    <mergeCell ref="Q6:S6"/>
    <mergeCell ref="V6:X6"/>
    <mergeCell ref="Y32:Y33"/>
    <mergeCell ref="T32:T33"/>
    <mergeCell ref="L32:L33"/>
    <mergeCell ref="G32:G33"/>
    <mergeCell ref="D5:Y5"/>
    <mergeCell ref="M6:O6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1200" verticalDpi="1200" r:id="rId1"/>
  <ignoredErrors>
    <ignoredError sqref="C31 AA31:AC31 AA29:AC29 AA51:AC6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910169-948c-47c7-bdc5-895e453e1d32">
      <Terms xmlns="http://schemas.microsoft.com/office/infopath/2007/PartnerControls"/>
    </lcf76f155ced4ddcb4097134ff3c332f>
    <TaxCatchAll xmlns="fc5e95f2-36e2-41d4-a0ce-9ad94e6cad7c" xsi:nil="true"/>
    <MediaLengthInSeconds xmlns="46910169-948c-47c7-bdc5-895e453e1d32" xsi:nil="true"/>
    <SharedWithUsers xmlns="fc5e95f2-36e2-41d4-a0ce-9ad94e6cad7c">
      <UserInfo>
        <DisplayName>Maia  O'Young Vlies</DisplayName>
        <AccountId>2976</AccountId>
        <AccountType/>
      </UserInfo>
    </SharedWithUsers>
  </documentManagement>
</p:properties>
</file>

<file path=customXml/item3.xml>��< ? x m l   v e r s i o n = " 1 . 0 "   e n c o d i n g = " u t f - 1 6 " ? > < s t r i n g > 5 . 2 3 . 0 < / s t r i n g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65899D5E731B408F5596C47056D515" ma:contentTypeVersion="18" ma:contentTypeDescription="Create a new document." ma:contentTypeScope="" ma:versionID="ee62a73ea127d5e3ded9c6386e8efdf6">
  <xsd:schema xmlns:xsd="http://www.w3.org/2001/XMLSchema" xmlns:xs="http://www.w3.org/2001/XMLSchema" xmlns:p="http://schemas.microsoft.com/office/2006/metadata/properties" xmlns:ns2="fc5e95f2-36e2-41d4-a0ce-9ad94e6cad7c" xmlns:ns3="46910169-948c-47c7-bdc5-895e453e1d32" targetNamespace="http://schemas.microsoft.com/office/2006/metadata/properties" ma:root="true" ma:fieldsID="7f6183ce3f64cb511406afc42398c0db" ns2:_="" ns3:_="">
    <xsd:import namespace="fc5e95f2-36e2-41d4-a0ce-9ad94e6cad7c"/>
    <xsd:import namespace="46910169-948c-47c7-bdc5-895e453e1d3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e95f2-36e2-41d4-a0ce-9ad94e6cad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466907a-0c54-45a2-a877-9505898385e1}" ma:internalName="TaxCatchAll" ma:showField="CatchAllData" ma:web="fc5e95f2-36e2-41d4-a0ce-9ad94e6cad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910169-948c-47c7-bdc5-895e453e1d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79e06ba-f525-4315-8c8d-c02bb57350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BB73CB-3C3A-4CC8-8AFF-ECAE52655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2570A7-ACD2-4283-B5BF-5E09A966FAFA}">
  <ds:schemaRefs>
    <ds:schemaRef ds:uri="http://schemas.microsoft.com/office/2006/metadata/properties"/>
    <ds:schemaRef ds:uri="http://schemas.microsoft.com/office/infopath/2007/PartnerControls"/>
    <ds:schemaRef ds:uri="46910169-948c-47c7-bdc5-895e453e1d32"/>
    <ds:schemaRef ds:uri="fc5e95f2-36e2-41d4-a0ce-9ad94e6cad7c"/>
  </ds:schemaRefs>
</ds:datastoreItem>
</file>

<file path=customXml/itemProps3.xml><?xml version="1.0" encoding="utf-8"?>
<ds:datastoreItem xmlns:ds="http://schemas.openxmlformats.org/officeDocument/2006/customXml" ds:itemID="{01ED66E8-763A-4226-869C-192D3143E9DE}">
  <ds:schemaRefs/>
</ds:datastoreItem>
</file>

<file path=customXml/itemProps4.xml><?xml version="1.0" encoding="utf-8"?>
<ds:datastoreItem xmlns:ds="http://schemas.openxmlformats.org/officeDocument/2006/customXml" ds:itemID="{3B63AD02-A911-4BAC-A6D9-C6BDCAE186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5e95f2-36e2-41d4-a0ce-9ad94e6cad7c"/>
    <ds:schemaRef ds:uri="46910169-948c-47c7-bdc5-895e453e1d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Guidance for Budget</vt:lpstr>
      <vt:lpstr>1 - Budget (Quarterly)</vt:lpstr>
      <vt:lpstr>Guidance for Reporting </vt:lpstr>
      <vt:lpstr>2 - Quarterly Reporting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Smith</dc:creator>
  <cp:keywords/>
  <dc:description/>
  <cp:lastModifiedBy>Jessica Cox</cp:lastModifiedBy>
  <cp:revision/>
  <dcterms:created xsi:type="dcterms:W3CDTF">2019-08-13T10:06:18Z</dcterms:created>
  <dcterms:modified xsi:type="dcterms:W3CDTF">2024-11-07T10:43:44Z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0x0101007565899D5E731B408F5596C47056D515</vt:lpwstr>
  </property>
  <property fmtid="{D5CDD505-2E9C-101B-9397-08002B2CF9AE}" pid="3" name="Order">
    <vt:r8>289000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MediaServiceImageTags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AOIInXLWorkbookVersion">
    <vt:lpwstr>{01ED66E8-763A-4226-869C-192D3143E9DE}</vt:lpwstr>
  </property>
</Properties>
</file>